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815" yWindow="195" windowWidth="9540" windowHeight="7875"/>
  </bookViews>
  <sheets>
    <sheet name="Indice" sheetId="10" r:id="rId1"/>
    <sheet name="GRAFICO" sheetId="1" r:id="rId2"/>
    <sheet name="ESPECIFICACION MCO" sheetId="2" r:id="rId3"/>
    <sheet name="ESTACIONARIEDAD" sheetId="9" r:id="rId4"/>
    <sheet name="ARIMA" sheetId="3" r:id="rId5"/>
    <sheet name="VAR" sheetId="4" r:id="rId6"/>
    <sheet name="ECM" sheetId="5" r:id="rId7"/>
    <sheet name="proyecciones" sheetId="8" r:id="rId8"/>
  </sheets>
  <definedNames>
    <definedName name="Especificaciones_de_Mínimos_Cuadrados_Ordinarios_con_los_modelos_de_mejor_ajuste">Indice!$C$7</definedName>
    <definedName name="Gráfico" comment="Gráfico de la serie original a proyectar">Indice!$C$5</definedName>
  </definedNames>
  <calcPr calcId="145621"/>
</workbook>
</file>

<file path=xl/calcChain.xml><?xml version="1.0" encoding="utf-8"?>
<calcChain xmlns="http://schemas.openxmlformats.org/spreadsheetml/2006/main">
  <c r="H150" i="8" l="1"/>
  <c r="G150" i="8"/>
  <c r="F150" i="8"/>
  <c r="H149" i="8"/>
  <c r="G149" i="8"/>
  <c r="F149" i="8"/>
  <c r="H148" i="8"/>
  <c r="G148" i="8"/>
  <c r="F148" i="8"/>
  <c r="H147" i="8"/>
  <c r="G147" i="8"/>
  <c r="F147" i="8"/>
  <c r="H146" i="8"/>
  <c r="G146" i="8"/>
  <c r="F146" i="8"/>
  <c r="H145" i="8"/>
  <c r="G145" i="8"/>
  <c r="F145" i="8"/>
  <c r="H144" i="8"/>
  <c r="G144" i="8"/>
  <c r="F144" i="8"/>
  <c r="H143" i="8"/>
  <c r="G143" i="8"/>
  <c r="F143" i="8"/>
  <c r="H142" i="8"/>
  <c r="G142" i="8"/>
  <c r="F142" i="8"/>
  <c r="H141" i="8"/>
  <c r="G141" i="8"/>
  <c r="F141" i="8"/>
  <c r="H140" i="8"/>
  <c r="G140" i="8"/>
  <c r="F140" i="8"/>
  <c r="H139" i="8"/>
  <c r="G139" i="8"/>
  <c r="F139" i="8"/>
  <c r="H138" i="8"/>
  <c r="G138" i="8"/>
  <c r="F138" i="8"/>
  <c r="H137" i="8"/>
  <c r="G137" i="8"/>
  <c r="F137" i="8"/>
  <c r="H136" i="8"/>
  <c r="G136" i="8"/>
  <c r="F136" i="8"/>
  <c r="H135" i="8"/>
  <c r="G135" i="8"/>
  <c r="F135" i="8"/>
  <c r="H134" i="8"/>
  <c r="G134" i="8"/>
  <c r="F134" i="8"/>
  <c r="H133" i="8"/>
  <c r="G133" i="8"/>
  <c r="F133" i="8"/>
  <c r="H132" i="8"/>
  <c r="G132" i="8"/>
  <c r="F132" i="8"/>
  <c r="H131" i="8"/>
  <c r="G131" i="8"/>
  <c r="F131" i="8"/>
  <c r="H130" i="8"/>
  <c r="G130" i="8"/>
  <c r="F130" i="8"/>
  <c r="H129" i="8"/>
  <c r="G129" i="8"/>
  <c r="F129" i="8"/>
  <c r="H128" i="8"/>
  <c r="G128" i="8"/>
  <c r="F128" i="8"/>
  <c r="H127" i="8"/>
  <c r="G127" i="8"/>
  <c r="F127" i="8"/>
  <c r="H126" i="8"/>
  <c r="G126" i="8"/>
  <c r="F126" i="8"/>
  <c r="H125" i="8"/>
  <c r="G125" i="8"/>
  <c r="F125" i="8"/>
  <c r="H124" i="8"/>
  <c r="G124" i="8"/>
  <c r="F124" i="8"/>
  <c r="H123" i="8"/>
  <c r="G123" i="8"/>
  <c r="F123" i="8"/>
  <c r="H122" i="8"/>
  <c r="G122" i="8"/>
  <c r="F122" i="8"/>
  <c r="H121" i="8"/>
  <c r="G121" i="8"/>
  <c r="F121" i="8"/>
  <c r="H120" i="8"/>
  <c r="G120" i="8"/>
  <c r="F120" i="8"/>
  <c r="H119" i="8"/>
  <c r="G119" i="8"/>
  <c r="F119" i="8"/>
  <c r="H118" i="8"/>
  <c r="G118" i="8"/>
  <c r="F118" i="8"/>
  <c r="H117" i="8"/>
  <c r="G117" i="8"/>
  <c r="F117" i="8"/>
  <c r="H116" i="8"/>
  <c r="G116" i="8"/>
  <c r="F116" i="8"/>
  <c r="H115" i="8"/>
  <c r="G115" i="8"/>
  <c r="F115" i="8"/>
  <c r="H114" i="8"/>
  <c r="G114" i="8"/>
  <c r="F114" i="8"/>
  <c r="H113" i="8"/>
  <c r="G113" i="8"/>
  <c r="F113" i="8"/>
  <c r="H112" i="8"/>
  <c r="G112" i="8"/>
  <c r="F112" i="8"/>
  <c r="H111" i="8"/>
  <c r="G111" i="8"/>
  <c r="F111" i="8"/>
  <c r="H110" i="8"/>
  <c r="G110" i="8"/>
  <c r="F110" i="8"/>
  <c r="H109" i="8"/>
  <c r="G109" i="8"/>
  <c r="F109" i="8"/>
  <c r="H108" i="8"/>
  <c r="G108" i="8"/>
  <c r="F108" i="8"/>
  <c r="H107" i="8"/>
  <c r="G107" i="8"/>
  <c r="F107" i="8"/>
  <c r="H106" i="8"/>
  <c r="G106" i="8"/>
  <c r="F106" i="8"/>
  <c r="H105" i="8"/>
  <c r="G105" i="8"/>
  <c r="F105" i="8"/>
  <c r="H104" i="8"/>
  <c r="G104" i="8"/>
  <c r="F104" i="8"/>
  <c r="H103" i="8"/>
  <c r="G103" i="8"/>
  <c r="F103" i="8"/>
  <c r="H102" i="8"/>
  <c r="G102" i="8"/>
  <c r="F102" i="8"/>
  <c r="H101" i="8"/>
  <c r="G101" i="8"/>
  <c r="F101" i="8"/>
  <c r="H100" i="8"/>
  <c r="G100" i="8"/>
  <c r="F100" i="8"/>
  <c r="H99" i="8"/>
  <c r="G99" i="8"/>
  <c r="F99" i="8"/>
  <c r="H98" i="8"/>
  <c r="G98" i="8"/>
  <c r="F98" i="8"/>
  <c r="H97" i="8"/>
  <c r="G97" i="8"/>
  <c r="F97" i="8"/>
  <c r="H96" i="8"/>
  <c r="G96" i="8"/>
  <c r="F96" i="8"/>
  <c r="H95" i="8"/>
  <c r="G95" i="8"/>
  <c r="F95" i="8"/>
  <c r="H94" i="8"/>
  <c r="G94" i="8"/>
  <c r="F94" i="8"/>
  <c r="H93" i="8"/>
  <c r="G93" i="8"/>
  <c r="F93" i="8"/>
  <c r="H92" i="8"/>
  <c r="G92" i="8"/>
  <c r="F92" i="8"/>
  <c r="H91" i="8"/>
  <c r="G91" i="8"/>
  <c r="F91" i="8"/>
  <c r="J112" i="8"/>
  <c r="J111" i="8"/>
  <c r="J110" i="8"/>
  <c r="J114" i="8" l="1"/>
  <c r="J113" i="8"/>
</calcChain>
</file>

<file path=xl/sharedStrings.xml><?xml version="1.0" encoding="utf-8"?>
<sst xmlns="http://schemas.openxmlformats.org/spreadsheetml/2006/main" count="786" uniqueCount="219">
  <si>
    <t/>
  </si>
  <si>
    <t>(1)</t>
  </si>
  <si>
    <t>(2)</t>
  </si>
  <si>
    <t>(3)</t>
  </si>
  <si>
    <t>(4)</t>
  </si>
  <si>
    <t>VARIABLES</t>
  </si>
  <si>
    <t>log_pax_p</t>
  </si>
  <si>
    <t>log_imacec</t>
  </si>
  <si>
    <t>log_jetfuel</t>
  </si>
  <si>
    <t>(0,05)</t>
  </si>
  <si>
    <t>log_dolar</t>
  </si>
  <si>
    <t>log_pcobre</t>
  </si>
  <si>
    <t>log_factor</t>
  </si>
  <si>
    <t>(0,06)</t>
  </si>
  <si>
    <t>log_operaciones</t>
  </si>
  <si>
    <t>log_comercio</t>
  </si>
  <si>
    <t>log_desempleo</t>
  </si>
  <si>
    <t>log_turnac</t>
  </si>
  <si>
    <t>(0,03)</t>
  </si>
  <si>
    <t>log_turint</t>
  </si>
  <si>
    <t>crisis_petr</t>
  </si>
  <si>
    <t>crisis_2009</t>
  </si>
  <si>
    <t>log_poblnac</t>
  </si>
  <si>
    <t>log_herfindhal</t>
  </si>
  <si>
    <t>Constant</t>
  </si>
  <si>
    <t>Observations</t>
  </si>
  <si>
    <t>84</t>
  </si>
  <si>
    <t>R-squared</t>
  </si>
  <si>
    <t>t-statistics in parentheses</t>
  </si>
  <si>
    <t>*** p&lt;0.01, ** p&lt;0.05, * p&lt;0.1</t>
  </si>
  <si>
    <t>Model</t>
  </si>
  <si>
    <t>Obs</t>
  </si>
  <si>
    <t>ll(null)</t>
  </si>
  <si>
    <t>ll(model)</t>
  </si>
  <si>
    <t>df</t>
  </si>
  <si>
    <t>AIC</t>
  </si>
  <si>
    <t>BIC</t>
  </si>
  <si>
    <t>ar1ma0</t>
  </si>
  <si>
    <t>.</t>
  </si>
  <si>
    <t>ar0ma1</t>
  </si>
  <si>
    <t>ar1ma1</t>
  </si>
  <si>
    <t>ar2ma0</t>
  </si>
  <si>
    <t>ar0ma2</t>
  </si>
  <si>
    <t>ar2ma1</t>
  </si>
  <si>
    <t>ar1ma2</t>
  </si>
  <si>
    <t>ar12ma0</t>
  </si>
  <si>
    <t>ar0ma12</t>
  </si>
  <si>
    <t>Coef.</t>
  </si>
  <si>
    <t>z</t>
  </si>
  <si>
    <t>P&gt;z</t>
  </si>
  <si>
    <t>Interval]</t>
  </si>
  <si>
    <t>_cons</t>
  </si>
  <si>
    <t>ARMA</t>
  </si>
  <si>
    <t>L1.</t>
  </si>
  <si>
    <t>L2.</t>
  </si>
  <si>
    <t>/sigma</t>
  </si>
  <si>
    <t>log_operac~s</t>
  </si>
  <si>
    <t xml:space="preserve"> </t>
  </si>
  <si>
    <t>Fecha</t>
  </si>
  <si>
    <t>Pasajeros (en miles)</t>
  </si>
  <si>
    <t>Base</t>
  </si>
  <si>
    <t>Pesimista</t>
  </si>
  <si>
    <t>Optimista</t>
  </si>
  <si>
    <t>0,99</t>
  </si>
  <si>
    <t>log_desemp~o</t>
  </si>
  <si>
    <t>JET_FUEL</t>
  </si>
  <si>
    <t>PCOBRE</t>
  </si>
  <si>
    <t>FACTOR</t>
  </si>
  <si>
    <t>OPERACIONES</t>
  </si>
  <si>
    <t>POBLACION</t>
  </si>
  <si>
    <t>DESEMPLEO</t>
  </si>
  <si>
    <t>ECM en ene2011-dic2012</t>
  </si>
  <si>
    <t>Se calcula como el crecimiento anual entre 2012 (proyectado mediante MCO con terminos t y t^2) y 2010</t>
  </si>
  <si>
    <t>Este gráfico corresponde a la serie histórica de pasajeros nacionales entre ene-2006 y dic-2012</t>
  </si>
  <si>
    <t>Se presentan 2 tests de raíz unitaria: para la serie sin diferenciar y para la serie en su primera diferencia</t>
  </si>
  <si>
    <t>Se presenta la estimación de varios modelos ARIMA(p,d,q), donde se prefiere el que posee el menor valor para el criterio de información de Akaike (AIC)</t>
  </si>
  <si>
    <t>Además se presenta la estimación del modelo univariado con mejor ajuste según el estadístico AIC</t>
  </si>
  <si>
    <t>Se presenta además las raíces características del modelo, las que están todas dentro del círculo unitario</t>
  </si>
  <si>
    <t>Se elige el modelo con menor error cuadrático medio (ECM)</t>
  </si>
  <si>
    <t>MCO</t>
  </si>
  <si>
    <t>VAR</t>
  </si>
  <si>
    <t>Además, se presenta el crecimiento entre el año 2010 y 2012 para las variables explicativas consideradas en el modelo MCO</t>
  </si>
  <si>
    <t>Comparación entre pasajeros efectivos y pasajeros proyectados según las metodologías MCO, ARIMA y VAR</t>
  </si>
  <si>
    <t>Se estiman 4 modelos mediante MCO, donde la especificación (4) es la preferida y que se utilizará para la estimación del VAR</t>
  </si>
  <si>
    <t>Gráfico de la serie original a proyectar</t>
  </si>
  <si>
    <t>Este documento posee las siguientes tablas y gráficos</t>
  </si>
  <si>
    <t>Tasas de crecimiento asumidas en las variables explicativas entre el año 2010 y el año 2012 para proyectar mediante MCO</t>
  </si>
  <si>
    <t>Test de estacionariedad en la serie de pasajeros de acuerdo al test de Dickey Fuller en la serie original</t>
  </si>
  <si>
    <t>Test de estacionariedad en la serie de pasajeros de acuerdo al test de Dickey Fuller en la serie en su primera diferencia</t>
  </si>
  <si>
    <t>1. Datos originales</t>
  </si>
  <si>
    <t>2. Análisis multivariado mediante Mínimos Cuadrados Ordinarios (MCO)</t>
  </si>
  <si>
    <t>Especificaciones de MCO con los modelos de mejor ajuste</t>
  </si>
  <si>
    <t>3. Análisis univariado mediante técnicas de series de tiempo</t>
  </si>
  <si>
    <t>Estimación de diversos modelos ARIMA(p,d,q) para determinar el de mejor ajuste en función del criterio de información de Akaike</t>
  </si>
  <si>
    <t>Coeficientes asociados a la estimación del modelo ARIMA de mejor ajuste</t>
  </si>
  <si>
    <t>Coeficientes asociados a la estimación del modelo VAR de mejor ajuste</t>
  </si>
  <si>
    <t>4. Análisis multivariado mediante técnicas de series de tiempo de Vectores Autoregresivos (VAR)</t>
  </si>
  <si>
    <t>Raíces características del modelo VAR (si estas están dentro del círculo unitario entonces el modelo es estable)</t>
  </si>
  <si>
    <t>5. Errores de proyección: Errores Cuadráticos Medios (ECM) de los modelos al proyectar los años 2011 y 2012 con datos pasados</t>
  </si>
  <si>
    <t>ECM asociados a la estimación MCO</t>
  </si>
  <si>
    <t>ECM asociados a la estimación ARIMA</t>
  </si>
  <si>
    <t>ECM asociados a la estimación VAR</t>
  </si>
  <si>
    <t>6. Proyecciones según el método recomendado (con menor ECM)</t>
  </si>
  <si>
    <t>Proyecciones</t>
  </si>
  <si>
    <t>Proyecciones de corto y mediano plazo: escenarios base, pesimista y optimista</t>
  </si>
  <si>
    <t>Gráfico con la serie original y con las proyecciones de corto y mediano plazo</t>
  </si>
  <si>
    <t>El número óptimo de rezagos se obtiene al realizar un test varsoc en STATA</t>
  </si>
  <si>
    <t>(0,14)</t>
  </si>
  <si>
    <t>Crecimientos implicitos entre 2010 y 2012 en las variables explicativas de MCO</t>
  </si>
  <si>
    <t>Std.</t>
  </si>
  <si>
    <t>Err.</t>
  </si>
  <si>
    <t>[95%</t>
  </si>
  <si>
    <t>Conf.</t>
  </si>
  <si>
    <t>Dickey-Fuller</t>
  </si>
  <si>
    <t>test</t>
  </si>
  <si>
    <t>for</t>
  </si>
  <si>
    <t>unit</t>
  </si>
  <si>
    <t>----------</t>
  </si>
  <si>
    <t>Interpolated</t>
  </si>
  <si>
    <t>---------</t>
  </si>
  <si>
    <t>Test</t>
  </si>
  <si>
    <t>Critical</t>
  </si>
  <si>
    <t>Statistic</t>
  </si>
  <si>
    <t>Value</t>
  </si>
  <si>
    <t>Z(t)</t>
  </si>
  <si>
    <t>MacKinnon</t>
  </si>
  <si>
    <t>approximate</t>
  </si>
  <si>
    <t>p-value</t>
  </si>
  <si>
    <t>dfuller</t>
  </si>
  <si>
    <t>D.log_pax_p</t>
  </si>
  <si>
    <t>root</t>
  </si>
  <si>
    <t>Number</t>
  </si>
  <si>
    <t>of</t>
  </si>
  <si>
    <t>obs</t>
  </si>
  <si>
    <t>=</t>
  </si>
  <si>
    <t xml:space="preserve">Dickey-Fuller test for unit root Number of obs = 83,0 
 ---------- Interpolated Dickey-Fuller ---------      
 Test 0,0 Critical 0,1 Critical 0,1 Critical   
 Statistic Value Value Value      
------------------------------------------------------------------------------          
 Z(t) -1,5 -3,5 -2,9 -2,6     
------------------------------------------------------------------------------          
MacKinnon approximate p-value for Z(t) = 0,5    
. dfuller D.log_pax_p        
Dickey-Fuller test for unit root Number of obs = 82,0 
 ---------- Interpolated Dickey-Fuller ---------      
 Test 0,0 Critical 0,1 Critical 0,1 Critical   
 Statistic Value Value Value      
------------------------------------------------------------------------------          
 Z(t) -12,6 -3,5 -2,9 -2,6     
------------------------------------------------------------------------------          
MacKinnon approximate p-value for Z(t) = 0,0    
Dickey-Fuller test for unit root Number of obs = 83,0 
 ---------- Interpolated Dickey-Fuller ---------      
 Test 0,0 Critical 0,1 Critical 0,1 Critical   
 Statistic Value Value Value      
------------------------------------------------------------------------------          
 Z(t) -1,5 -3,5 -2,9 -2,6     
------------------------------------------------------------------------------          
MacKinnon approximate p-value for Z(t) = 0,5    
. dfuller D.log_pax_p        
Dickey-Fuller test for unit root Number of obs = 82,0 
 ---------- Interpolated Dickey-Fuller ---------      
 Test 0,0 Critical 0,1 Critical 0,1 Critical   
 Statistic Value Value Value      
------------------------------------------------------------------------------          
 Z(t) -12,6 -3,5 -2,9 -2,6     
------------------------------------------------------------------------------          
MacKinnon approximate p-value for Z(t) = 0,0    
</t>
  </si>
  <si>
    <t>(0,04)</t>
  </si>
  <si>
    <t>(0,12)</t>
  </si>
  <si>
    <t>(0,07)</t>
  </si>
  <si>
    <t>(0,08)</t>
  </si>
  <si>
    <t>-0,14***</t>
  </si>
  <si>
    <t>-0,02</t>
  </si>
  <si>
    <t>DÓLAR</t>
  </si>
  <si>
    <t>ARIMA</t>
  </si>
  <si>
    <t>regression</t>
  </si>
  <si>
    <t>Sample:</t>
  </si>
  <si>
    <t>2006m2</t>
  </si>
  <si>
    <t>-</t>
  </si>
  <si>
    <t>2012m12</t>
  </si>
  <si>
    <t>Wald</t>
  </si>
  <si>
    <t>Log</t>
  </si>
  <si>
    <t>likelihood</t>
  </si>
  <si>
    <t>Prob</t>
  </si>
  <si>
    <t>&gt;</t>
  </si>
  <si>
    <t>chi2</t>
  </si>
  <si>
    <t>OPG</t>
  </si>
  <si>
    <t>L11.</t>
  </si>
  <si>
    <t xml:space="preserve">En este caso corresponde al modelo </t>
  </si>
  <si>
    <t>3,14***</t>
  </si>
  <si>
    <t>0,65***</t>
  </si>
  <si>
    <t>-0,12</t>
  </si>
  <si>
    <t>(9,54)</t>
  </si>
  <si>
    <t>(0,23)</t>
  </si>
  <si>
    <t>0,10**</t>
  </si>
  <si>
    <t>0,07*</t>
  </si>
  <si>
    <t>0,11</t>
  </si>
  <si>
    <t>-0,63***</t>
  </si>
  <si>
    <t>(0,16)</t>
  </si>
  <si>
    <t>(0,15)</t>
  </si>
  <si>
    <t>-0,19***</t>
  </si>
  <si>
    <t>1,09***</t>
  </si>
  <si>
    <t>0,76***</t>
  </si>
  <si>
    <t>0,87***</t>
  </si>
  <si>
    <t>1,21***</t>
  </si>
  <si>
    <t>0,97***</t>
  </si>
  <si>
    <t>1,08***</t>
  </si>
  <si>
    <t>-0,03</t>
  </si>
  <si>
    <t>(0,09)</t>
  </si>
  <si>
    <t>-0,12**</t>
  </si>
  <si>
    <t>-0,13***</t>
  </si>
  <si>
    <t>0,08</t>
  </si>
  <si>
    <t>-0,01</t>
  </si>
  <si>
    <t>0,07**</t>
  </si>
  <si>
    <t>0,08***</t>
  </si>
  <si>
    <t>5,46***</t>
  </si>
  <si>
    <t>4,15***</t>
  </si>
  <si>
    <t>(1,03)</t>
  </si>
  <si>
    <t>(0,50)</t>
  </si>
  <si>
    <t>-10,77***</t>
  </si>
  <si>
    <t>-7,30***</t>
  </si>
  <si>
    <t>-88,66***</t>
  </si>
  <si>
    <t>-67,55***</t>
  </si>
  <si>
    <t>(-7,06)</t>
  </si>
  <si>
    <t>(1,23)</t>
  </si>
  <si>
    <t>(16,16)</t>
  </si>
  <si>
    <t>(8,48)</t>
  </si>
  <si>
    <t>0,53</t>
  </si>
  <si>
    <t>0,97</t>
  </si>
  <si>
    <t>El modelo ARIMA de mejor ajuste es un ARIMA(p=12,d=1,q=0)</t>
  </si>
  <si>
    <t>chi2(12)</t>
  </si>
  <si>
    <t>ar</t>
  </si>
  <si>
    <t>L3.</t>
  </si>
  <si>
    <t>L4.</t>
  </si>
  <si>
    <t>L5.</t>
  </si>
  <si>
    <t>L6.</t>
  </si>
  <si>
    <t>L7.</t>
  </si>
  <si>
    <t>L8.</t>
  </si>
  <si>
    <t>L9.</t>
  </si>
  <si>
    <t>L10.</t>
  </si>
  <si>
    <t>L12.</t>
  </si>
  <si>
    <t>Se presenta la estimación del modelo VAR con 12 rezagos</t>
  </si>
  <si>
    <t>ARIMA (12,1,0)</t>
  </si>
  <si>
    <t>Histórico</t>
  </si>
  <si>
    <t>Crecimiento mensual respecto al año anterior</t>
  </si>
  <si>
    <t>Proy. Base</t>
  </si>
  <si>
    <t>Proy. Pes.</t>
  </si>
  <si>
    <t>Proy. Opt.</t>
  </si>
  <si>
    <t>Método recomendado: VAR</t>
  </si>
  <si>
    <t>Resumen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</si>
</sst>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0.0%"/>
  </numFmts>
  <fonts count="2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2" fillId="0" borderId="0"/>
    <xf numFmtId="9" fontId="2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5" applyNumberFormat="0" applyAlignment="0" applyProtection="0"/>
    <xf numFmtId="0" fontId="14" fillId="7" borderId="6" applyNumberFormat="0" applyAlignment="0" applyProtection="0"/>
    <xf numFmtId="0" fontId="15" fillId="7" borderId="5" applyNumberFormat="0" applyAlignment="0" applyProtection="0"/>
    <xf numFmtId="0" fontId="16" fillId="0" borderId="7" applyNumberFormat="0" applyFill="0" applyAlignment="0" applyProtection="0"/>
    <xf numFmtId="0" fontId="17" fillId="8" borderId="8" applyNumberFormat="0" applyAlignment="0" applyProtection="0"/>
    <xf numFmtId="0" fontId="18" fillId="0" borderId="0" applyNumberFormat="0" applyFill="0" applyBorder="0" applyAlignment="0" applyProtection="0"/>
    <xf numFmtId="0" fontId="4" fillId="9" borderId="9" applyNumberFormat="0" applyFont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21" fillId="33" borderId="0" applyNumberFormat="0" applyBorder="0" applyAlignment="0" applyProtection="0"/>
    <xf numFmtId="9" fontId="4" fillId="0" borderId="0" applyFont="0" applyFill="0" applyBorder="0" applyAlignment="0" applyProtection="0"/>
  </cellStyleXfs>
  <cellXfs count="30">
    <xf numFmtId="0" fontId="0" fillId="0" borderId="0" xfId="0"/>
    <xf numFmtId="0" fontId="1" fillId="0" borderId="0" xfId="0" applyFont="1"/>
    <xf numFmtId="0" fontId="1" fillId="2" borderId="0" xfId="0" applyFont="1" applyFill="1"/>
    <xf numFmtId="164" fontId="1" fillId="0" borderId="0" xfId="0" applyNumberFormat="1" applyFont="1"/>
    <xf numFmtId="2" fontId="1" fillId="0" borderId="0" xfId="0" applyNumberFormat="1" applyFont="1"/>
    <xf numFmtId="164" fontId="1" fillId="2" borderId="0" xfId="0" applyNumberFormat="1" applyFont="1" applyFill="1"/>
    <xf numFmtId="0" fontId="0" fillId="0" borderId="1" xfId="0" applyBorder="1"/>
    <xf numFmtId="0" fontId="5" fillId="0" borderId="1" xfId="3" applyBorder="1"/>
    <xf numFmtId="17" fontId="1" fillId="0" borderId="0" xfId="0" applyNumberFormat="1" applyFont="1"/>
    <xf numFmtId="3" fontId="1" fillId="0" borderId="0" xfId="0" applyNumberFormat="1" applyFont="1"/>
    <xf numFmtId="1" fontId="1" fillId="0" borderId="0" xfId="0" applyNumberFormat="1" applyFont="1"/>
    <xf numFmtId="164" fontId="1" fillId="0" borderId="0" xfId="0" applyNumberFormat="1" applyFont="1" applyAlignment="1">
      <alignment wrapText="1"/>
    </xf>
    <xf numFmtId="0" fontId="1" fillId="0" borderId="0" xfId="0" applyFont="1" applyFill="1"/>
    <xf numFmtId="2" fontId="1" fillId="0" borderId="0" xfId="0" applyNumberFormat="1" applyFont="1" applyFill="1"/>
    <xf numFmtId="2" fontId="1" fillId="2" borderId="0" xfId="0" applyNumberFormat="1" applyFont="1" applyFill="1"/>
    <xf numFmtId="165" fontId="1" fillId="0" borderId="0" xfId="0" applyNumberFormat="1" applyFont="1"/>
    <xf numFmtId="165" fontId="0" fillId="0" borderId="0" xfId="0" applyNumberFormat="1"/>
    <xf numFmtId="165" fontId="1" fillId="2" borderId="0" xfId="0" applyNumberFormat="1" applyFont="1" applyFill="1"/>
    <xf numFmtId="0" fontId="1" fillId="0" borderId="0" xfId="0" applyFont="1"/>
    <xf numFmtId="0" fontId="3" fillId="0" borderId="0" xfId="1" applyFont="1" applyFill="1"/>
    <xf numFmtId="0" fontId="3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 wrapText="1"/>
    </xf>
    <xf numFmtId="17" fontId="1" fillId="0" borderId="0" xfId="0" applyNumberFormat="1" applyFont="1" applyFill="1"/>
    <xf numFmtId="165" fontId="1" fillId="0" borderId="0" xfId="0" applyNumberFormat="1" applyFont="1" applyFill="1"/>
    <xf numFmtId="165" fontId="3" fillId="0" borderId="0" xfId="1" applyNumberFormat="1" applyFont="1" applyFill="1"/>
    <xf numFmtId="3" fontId="1" fillId="0" borderId="0" xfId="0" applyNumberFormat="1" applyFont="1" applyFill="1"/>
    <xf numFmtId="166" fontId="3" fillId="0" borderId="0" xfId="1" applyNumberFormat="1" applyFont="1" applyFill="1"/>
    <xf numFmtId="166" fontId="3" fillId="0" borderId="0" xfId="45" applyNumberFormat="1" applyFont="1" applyFill="1"/>
    <xf numFmtId="164" fontId="3" fillId="0" borderId="0" xfId="1" applyNumberFormat="1" applyFont="1" applyFill="1"/>
    <xf numFmtId="1" fontId="3" fillId="0" borderId="0" xfId="1" applyNumberFormat="1" applyFont="1" applyFill="1"/>
  </cellXfs>
  <cellStyles count="46">
    <cellStyle name="20% - Énfasis1" xfId="22" builtinId="30" customBuiltin="1"/>
    <cellStyle name="20% - Énfasis2" xfId="26" builtinId="34" customBuiltin="1"/>
    <cellStyle name="20% - Énfasis3" xfId="30" builtinId="38" customBuiltin="1"/>
    <cellStyle name="20% - Énfasis4" xfId="34" builtinId="42" customBuiltin="1"/>
    <cellStyle name="20% - Énfasis5" xfId="38" builtinId="46" customBuiltin="1"/>
    <cellStyle name="20% - Énfasis6" xfId="42" builtinId="50" customBuiltin="1"/>
    <cellStyle name="40% - Énfasis1" xfId="23" builtinId="31" customBuiltin="1"/>
    <cellStyle name="40% - Énfasis2" xfId="27" builtinId="35" customBuiltin="1"/>
    <cellStyle name="40% - Énfasis3" xfId="31" builtinId="39" customBuiltin="1"/>
    <cellStyle name="40% - Énfasis4" xfId="35" builtinId="43" customBuiltin="1"/>
    <cellStyle name="40% - Énfasis5" xfId="39" builtinId="47" customBuiltin="1"/>
    <cellStyle name="40% - Énfasis6" xfId="43" builtinId="51" customBuiltin="1"/>
    <cellStyle name="60% - Énfasis1" xfId="24" builtinId="32" customBuiltin="1"/>
    <cellStyle name="60% - Énfasis2" xfId="28" builtinId="36" customBuiltin="1"/>
    <cellStyle name="60% - Énfasis3" xfId="32" builtinId="40" customBuiltin="1"/>
    <cellStyle name="60% - Énfasis4" xfId="36" builtinId="44" customBuiltin="1"/>
    <cellStyle name="60% - Énfasis5" xfId="40" builtinId="48" customBuiltin="1"/>
    <cellStyle name="60% - Énfasis6" xfId="44" builtinId="52" customBuiltin="1"/>
    <cellStyle name="Buena" xfId="9" builtinId="26" customBuiltin="1"/>
    <cellStyle name="Cálculo" xfId="14" builtinId="22" customBuiltin="1"/>
    <cellStyle name="Celda de comprobación" xfId="16" builtinId="23" customBuiltin="1"/>
    <cellStyle name="Celda vinculada" xfId="15" builtinId="24" customBuiltin="1"/>
    <cellStyle name="Encabezado 4" xfId="8" builtinId="19" customBuiltin="1"/>
    <cellStyle name="Énfasis1" xfId="21" builtinId="29" customBuiltin="1"/>
    <cellStyle name="Énfasis2" xfId="25" builtinId="33" customBuiltin="1"/>
    <cellStyle name="Énfasis3" xfId="29" builtinId="37" customBuiltin="1"/>
    <cellStyle name="Énfasis4" xfId="33" builtinId="41" customBuiltin="1"/>
    <cellStyle name="Énfasis5" xfId="37" builtinId="45" customBuiltin="1"/>
    <cellStyle name="Énfasis6" xfId="41" builtinId="49" customBuiltin="1"/>
    <cellStyle name="Entrada" xfId="12" builtinId="20" customBuiltin="1"/>
    <cellStyle name="Hipervínculo" xfId="3" builtinId="8"/>
    <cellStyle name="Incorrecto" xfId="10" builtinId="27" customBuiltin="1"/>
    <cellStyle name="Neutral" xfId="11" builtinId="28" customBuiltin="1"/>
    <cellStyle name="Normal" xfId="0" builtinId="0"/>
    <cellStyle name="Normal 2" xfId="1"/>
    <cellStyle name="Notas" xfId="18" builtinId="10" customBuiltin="1"/>
    <cellStyle name="Porcentaje" xfId="45" builtinId="5"/>
    <cellStyle name="Porcentaje 2" xfId="2"/>
    <cellStyle name="Salida" xfId="13" builtinId="21" customBuiltin="1"/>
    <cellStyle name="Texto de advertencia" xfId="17" builtinId="11" customBuiltin="1"/>
    <cellStyle name="Texto explicativo" xfId="19" builtinId="53" customBuiltin="1"/>
    <cellStyle name="Título" xfId="4" builtinId="15" customBuiltin="1"/>
    <cellStyle name="Título 1" xfId="5" builtinId="16" customBuiltin="1"/>
    <cellStyle name="Título 2" xfId="6" builtinId="17" customBuiltin="1"/>
    <cellStyle name="Título 3" xfId="7" builtinId="18" customBuiltin="1"/>
    <cellStyle name="Total" xfId="20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GRAFICO!$H$5:$H$88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GRAFICO!$I$5:$I$88</c:f>
              <c:numCache>
                <c:formatCode>0.0</c:formatCode>
                <c:ptCount val="84"/>
                <c:pt idx="0">
                  <c:v>29.582000000000001</c:v>
                </c:pt>
                <c:pt idx="1">
                  <c:v>31.13</c:v>
                </c:pt>
                <c:pt idx="2">
                  <c:v>23.986000000000001</c:v>
                </c:pt>
                <c:pt idx="3">
                  <c:v>22.134</c:v>
                </c:pt>
                <c:pt idx="4">
                  <c:v>23.483000000000001</c:v>
                </c:pt>
                <c:pt idx="5">
                  <c:v>19.835000000000001</c:v>
                </c:pt>
                <c:pt idx="6">
                  <c:v>29.622</c:v>
                </c:pt>
                <c:pt idx="7">
                  <c:v>25.509</c:v>
                </c:pt>
                <c:pt idx="8">
                  <c:v>25.158999999999999</c:v>
                </c:pt>
                <c:pt idx="9">
                  <c:v>27.061</c:v>
                </c:pt>
                <c:pt idx="10">
                  <c:v>28.420999999999999</c:v>
                </c:pt>
                <c:pt idx="11">
                  <c:v>27.193000000000001</c:v>
                </c:pt>
                <c:pt idx="12">
                  <c:v>31.052</c:v>
                </c:pt>
                <c:pt idx="13">
                  <c:v>29.742000000000001</c:v>
                </c:pt>
                <c:pt idx="14">
                  <c:v>28.084</c:v>
                </c:pt>
                <c:pt idx="15">
                  <c:v>28.786000000000001</c:v>
                </c:pt>
                <c:pt idx="16">
                  <c:v>30.562999999999999</c:v>
                </c:pt>
                <c:pt idx="17">
                  <c:v>28.457999999999998</c:v>
                </c:pt>
                <c:pt idx="18">
                  <c:v>38.037999999999997</c:v>
                </c:pt>
                <c:pt idx="19">
                  <c:v>33.180999999999997</c:v>
                </c:pt>
                <c:pt idx="20">
                  <c:v>33.354999999999997</c:v>
                </c:pt>
                <c:pt idx="21">
                  <c:v>37.113</c:v>
                </c:pt>
                <c:pt idx="22">
                  <c:v>37.511000000000003</c:v>
                </c:pt>
                <c:pt idx="23">
                  <c:v>34.884999999999998</c:v>
                </c:pt>
                <c:pt idx="24">
                  <c:v>41.691000000000003</c:v>
                </c:pt>
                <c:pt idx="25">
                  <c:v>43.74</c:v>
                </c:pt>
                <c:pt idx="26">
                  <c:v>33.848999999999997</c:v>
                </c:pt>
                <c:pt idx="27">
                  <c:v>33.542999999999999</c:v>
                </c:pt>
                <c:pt idx="28">
                  <c:v>36.451000000000001</c:v>
                </c:pt>
                <c:pt idx="29">
                  <c:v>31.77</c:v>
                </c:pt>
                <c:pt idx="30">
                  <c:v>42.249000000000002</c:v>
                </c:pt>
                <c:pt idx="31">
                  <c:v>36.000999999999998</c:v>
                </c:pt>
                <c:pt idx="32">
                  <c:v>36.197000000000003</c:v>
                </c:pt>
                <c:pt idx="33">
                  <c:v>37.692</c:v>
                </c:pt>
                <c:pt idx="34">
                  <c:v>37.558</c:v>
                </c:pt>
                <c:pt idx="35">
                  <c:v>38.076999999999998</c:v>
                </c:pt>
                <c:pt idx="36">
                  <c:v>48.066000000000003</c:v>
                </c:pt>
                <c:pt idx="37">
                  <c:v>49.070999999999998</c:v>
                </c:pt>
                <c:pt idx="38">
                  <c:v>37.54</c:v>
                </c:pt>
                <c:pt idx="39">
                  <c:v>36.372999999999998</c:v>
                </c:pt>
                <c:pt idx="40">
                  <c:v>37.36</c:v>
                </c:pt>
                <c:pt idx="41">
                  <c:v>35.598999999999997</c:v>
                </c:pt>
                <c:pt idx="42">
                  <c:v>48.073999999999998</c:v>
                </c:pt>
                <c:pt idx="43">
                  <c:v>39.497</c:v>
                </c:pt>
                <c:pt idx="44">
                  <c:v>43.484999999999999</c:v>
                </c:pt>
                <c:pt idx="45">
                  <c:v>17.436</c:v>
                </c:pt>
                <c:pt idx="46">
                  <c:v>46.551000000000002</c:v>
                </c:pt>
                <c:pt idx="47">
                  <c:v>46.701000000000001</c:v>
                </c:pt>
                <c:pt idx="48">
                  <c:v>58.518999999999998</c:v>
                </c:pt>
                <c:pt idx="49">
                  <c:v>58.290999999999997</c:v>
                </c:pt>
                <c:pt idx="50">
                  <c:v>37.756999999999998</c:v>
                </c:pt>
                <c:pt idx="51">
                  <c:v>44.470999999999997</c:v>
                </c:pt>
                <c:pt idx="52">
                  <c:v>46.125999999999998</c:v>
                </c:pt>
                <c:pt idx="53">
                  <c:v>45.91</c:v>
                </c:pt>
                <c:pt idx="54">
                  <c:v>61.741</c:v>
                </c:pt>
                <c:pt idx="55">
                  <c:v>55.341999999999999</c:v>
                </c:pt>
                <c:pt idx="56">
                  <c:v>53.578000000000003</c:v>
                </c:pt>
                <c:pt idx="57">
                  <c:v>29.545999999999999</c:v>
                </c:pt>
                <c:pt idx="58">
                  <c:v>58.417999999999999</c:v>
                </c:pt>
                <c:pt idx="59">
                  <c:v>59.704999999999998</c:v>
                </c:pt>
                <c:pt idx="60">
                  <c:v>78.477000000000004</c:v>
                </c:pt>
                <c:pt idx="61">
                  <c:v>78.046999999999997</c:v>
                </c:pt>
                <c:pt idx="62">
                  <c:v>60.502000000000002</c:v>
                </c:pt>
                <c:pt idx="63">
                  <c:v>59.337000000000003</c:v>
                </c:pt>
                <c:pt idx="64">
                  <c:v>64.007999999999996</c:v>
                </c:pt>
                <c:pt idx="65">
                  <c:v>60.649000000000001</c:v>
                </c:pt>
                <c:pt idx="66">
                  <c:v>75.344999999999999</c:v>
                </c:pt>
                <c:pt idx="67">
                  <c:v>64.489000000000004</c:v>
                </c:pt>
                <c:pt idx="68">
                  <c:v>64.325999999999993</c:v>
                </c:pt>
                <c:pt idx="69">
                  <c:v>68.262</c:v>
                </c:pt>
                <c:pt idx="70">
                  <c:v>69.575999999999993</c:v>
                </c:pt>
                <c:pt idx="71">
                  <c:v>66.644000000000005</c:v>
                </c:pt>
                <c:pt idx="72">
                  <c:v>82.471999999999994</c:v>
                </c:pt>
                <c:pt idx="73">
                  <c:v>88.484999999999999</c:v>
                </c:pt>
                <c:pt idx="74">
                  <c:v>66.600999999999999</c:v>
                </c:pt>
                <c:pt idx="75">
                  <c:v>61.353999999999999</c:v>
                </c:pt>
                <c:pt idx="76">
                  <c:v>64.811999999999998</c:v>
                </c:pt>
                <c:pt idx="77">
                  <c:v>60.941000000000003</c:v>
                </c:pt>
                <c:pt idx="78">
                  <c:v>86.349000000000004</c:v>
                </c:pt>
                <c:pt idx="79">
                  <c:v>74.832999999999998</c:v>
                </c:pt>
                <c:pt idx="80">
                  <c:v>74.680999999999997</c:v>
                </c:pt>
                <c:pt idx="81">
                  <c:v>73.58</c:v>
                </c:pt>
                <c:pt idx="82">
                  <c:v>75.540999999999997</c:v>
                </c:pt>
                <c:pt idx="83">
                  <c:v>72.302000000000007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587904"/>
        <c:axId val="92594176"/>
      </c:scatterChart>
      <c:valAx>
        <c:axId val="92587904"/>
        <c:scaling>
          <c:orientation val="minMax"/>
          <c:max val="41300"/>
          <c:min val="38718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GRAFICO!$H$4</c:f>
              <c:strCache>
                <c:ptCount val="1"/>
                <c:pt idx="0">
                  <c:v>Fecha</c:v>
                </c:pt>
              </c:strCache>
            </c:strRef>
          </c:tx>
          <c:layout/>
          <c:overlay val="0"/>
        </c:title>
        <c:numFmt formatCode="mmm\-yy" sourceLinked="1"/>
        <c:majorTickMark val="out"/>
        <c:minorTickMark val="none"/>
        <c:tickLblPos val="nextTo"/>
        <c:crossAx val="92594176"/>
        <c:crosses val="autoZero"/>
        <c:crossBetween val="midCat"/>
      </c:valAx>
      <c:valAx>
        <c:axId val="9259417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.##0" sourceLinked="0"/>
        <c:majorTickMark val="out"/>
        <c:minorTickMark val="none"/>
        <c:tickLblPos val="nextTo"/>
        <c:crossAx val="92587904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ECM!$B$12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ECM!$B$14:$B$97</c:f>
              <c:numCache>
                <c:formatCode>#,##0.0</c:formatCode>
                <c:ptCount val="84"/>
                <c:pt idx="0">
                  <c:v>29.582000000000001</c:v>
                </c:pt>
                <c:pt idx="1">
                  <c:v>31.13</c:v>
                </c:pt>
                <c:pt idx="2">
                  <c:v>23.986000000000001</c:v>
                </c:pt>
                <c:pt idx="3">
                  <c:v>22.134</c:v>
                </c:pt>
                <c:pt idx="4">
                  <c:v>23.483000000000001</c:v>
                </c:pt>
                <c:pt idx="5">
                  <c:v>19.835000000000001</c:v>
                </c:pt>
                <c:pt idx="6">
                  <c:v>29.622</c:v>
                </c:pt>
                <c:pt idx="7">
                  <c:v>25.509</c:v>
                </c:pt>
                <c:pt idx="8">
                  <c:v>25.158999999999999</c:v>
                </c:pt>
                <c:pt idx="9">
                  <c:v>27.061</c:v>
                </c:pt>
                <c:pt idx="10">
                  <c:v>28.420999999999999</c:v>
                </c:pt>
                <c:pt idx="11">
                  <c:v>27.193000000000001</c:v>
                </c:pt>
                <c:pt idx="12">
                  <c:v>31.052</c:v>
                </c:pt>
                <c:pt idx="13">
                  <c:v>29.742000000000001</c:v>
                </c:pt>
                <c:pt idx="14">
                  <c:v>28.084</c:v>
                </c:pt>
                <c:pt idx="15">
                  <c:v>28.786000000000001</c:v>
                </c:pt>
                <c:pt idx="16">
                  <c:v>30.562999999999999</c:v>
                </c:pt>
                <c:pt idx="17">
                  <c:v>28.457999999999998</c:v>
                </c:pt>
                <c:pt idx="18">
                  <c:v>38.037999999999997</c:v>
                </c:pt>
                <c:pt idx="19">
                  <c:v>33.180999999999997</c:v>
                </c:pt>
                <c:pt idx="20">
                  <c:v>33.354999999999997</c:v>
                </c:pt>
                <c:pt idx="21">
                  <c:v>37.113</c:v>
                </c:pt>
                <c:pt idx="22">
                  <c:v>37.511000000000003</c:v>
                </c:pt>
                <c:pt idx="23">
                  <c:v>34.884999999999998</c:v>
                </c:pt>
                <c:pt idx="24">
                  <c:v>41.691000000000003</c:v>
                </c:pt>
                <c:pt idx="25">
                  <c:v>43.74</c:v>
                </c:pt>
                <c:pt idx="26">
                  <c:v>33.848999999999997</c:v>
                </c:pt>
                <c:pt idx="27">
                  <c:v>33.542999999999999</c:v>
                </c:pt>
                <c:pt idx="28">
                  <c:v>36.451000000000001</c:v>
                </c:pt>
                <c:pt idx="29">
                  <c:v>31.77</c:v>
                </c:pt>
                <c:pt idx="30">
                  <c:v>42.249000000000002</c:v>
                </c:pt>
                <c:pt idx="31">
                  <c:v>36.000999999999998</c:v>
                </c:pt>
                <c:pt idx="32">
                  <c:v>36.197000000000003</c:v>
                </c:pt>
                <c:pt idx="33">
                  <c:v>37.692</c:v>
                </c:pt>
                <c:pt idx="34">
                  <c:v>37.558</c:v>
                </c:pt>
                <c:pt idx="35">
                  <c:v>38.076999999999998</c:v>
                </c:pt>
                <c:pt idx="36">
                  <c:v>48.066000000000003</c:v>
                </c:pt>
                <c:pt idx="37">
                  <c:v>49.070999999999998</c:v>
                </c:pt>
                <c:pt idx="38">
                  <c:v>37.54</c:v>
                </c:pt>
                <c:pt idx="39">
                  <c:v>36.372999999999998</c:v>
                </c:pt>
                <c:pt idx="40">
                  <c:v>37.36</c:v>
                </c:pt>
                <c:pt idx="41">
                  <c:v>35.598999999999997</c:v>
                </c:pt>
                <c:pt idx="42">
                  <c:v>48.073999999999998</c:v>
                </c:pt>
                <c:pt idx="43">
                  <c:v>39.497</c:v>
                </c:pt>
                <c:pt idx="44">
                  <c:v>43.484999999999999</c:v>
                </c:pt>
                <c:pt idx="45">
                  <c:v>17.436</c:v>
                </c:pt>
                <c:pt idx="46">
                  <c:v>46.551000000000002</c:v>
                </c:pt>
                <c:pt idx="47">
                  <c:v>46.701000000000001</c:v>
                </c:pt>
                <c:pt idx="48">
                  <c:v>58.518999999999998</c:v>
                </c:pt>
                <c:pt idx="49">
                  <c:v>58.290999999999997</c:v>
                </c:pt>
                <c:pt idx="50">
                  <c:v>37.756999999999998</c:v>
                </c:pt>
                <c:pt idx="51">
                  <c:v>44.470999999999997</c:v>
                </c:pt>
                <c:pt idx="52">
                  <c:v>46.125999999999998</c:v>
                </c:pt>
                <c:pt idx="53">
                  <c:v>45.91</c:v>
                </c:pt>
                <c:pt idx="54">
                  <c:v>61.741</c:v>
                </c:pt>
                <c:pt idx="55">
                  <c:v>55.341999999999999</c:v>
                </c:pt>
                <c:pt idx="56">
                  <c:v>53.578000000000003</c:v>
                </c:pt>
                <c:pt idx="57">
                  <c:v>29.545999999999999</c:v>
                </c:pt>
                <c:pt idx="58">
                  <c:v>58.417999999999999</c:v>
                </c:pt>
                <c:pt idx="59">
                  <c:v>59.704999999999998</c:v>
                </c:pt>
                <c:pt idx="60">
                  <c:v>78.477000000000004</c:v>
                </c:pt>
                <c:pt idx="61">
                  <c:v>78.046999999999997</c:v>
                </c:pt>
                <c:pt idx="62">
                  <c:v>60.502000000000002</c:v>
                </c:pt>
                <c:pt idx="63">
                  <c:v>59.337000000000003</c:v>
                </c:pt>
                <c:pt idx="64">
                  <c:v>64.007999999999996</c:v>
                </c:pt>
                <c:pt idx="65">
                  <c:v>60.649000000000001</c:v>
                </c:pt>
                <c:pt idx="66">
                  <c:v>75.344999999999999</c:v>
                </c:pt>
                <c:pt idx="67">
                  <c:v>64.489000000000004</c:v>
                </c:pt>
                <c:pt idx="68">
                  <c:v>64.325999999999993</c:v>
                </c:pt>
                <c:pt idx="69">
                  <c:v>68.262</c:v>
                </c:pt>
                <c:pt idx="70">
                  <c:v>69.575999999999993</c:v>
                </c:pt>
                <c:pt idx="71">
                  <c:v>66.644000000000005</c:v>
                </c:pt>
                <c:pt idx="72">
                  <c:v>82.471999999999994</c:v>
                </c:pt>
                <c:pt idx="73">
                  <c:v>88.484999999999999</c:v>
                </c:pt>
                <c:pt idx="74">
                  <c:v>66.600999999999999</c:v>
                </c:pt>
                <c:pt idx="75">
                  <c:v>61.353999999999999</c:v>
                </c:pt>
                <c:pt idx="76">
                  <c:v>64.811999999999998</c:v>
                </c:pt>
                <c:pt idx="77">
                  <c:v>60.941000000000003</c:v>
                </c:pt>
                <c:pt idx="78">
                  <c:v>86.349000000000004</c:v>
                </c:pt>
                <c:pt idx="79">
                  <c:v>74.832999999999998</c:v>
                </c:pt>
                <c:pt idx="80">
                  <c:v>74.680999999999997</c:v>
                </c:pt>
                <c:pt idx="81">
                  <c:v>73.58</c:v>
                </c:pt>
                <c:pt idx="82">
                  <c:v>75.540999999999997</c:v>
                </c:pt>
                <c:pt idx="83">
                  <c:v>72.302000000000007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ECM!$C$12</c:f>
              <c:strCache>
                <c:ptCount val="1"/>
                <c:pt idx="0">
                  <c:v>MCO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ECM!$C$14:$C$97</c:f>
              <c:numCache>
                <c:formatCode>#,##0.0</c:formatCode>
                <c:ptCount val="84"/>
                <c:pt idx="60">
                  <c:v>54.316569999999999</c:v>
                </c:pt>
                <c:pt idx="61">
                  <c:v>55.06297</c:v>
                </c:pt>
                <c:pt idx="62">
                  <c:v>55.814039999999999</c:v>
                </c:pt>
                <c:pt idx="63">
                  <c:v>56.568770000000001</c:v>
                </c:pt>
                <c:pt idx="64">
                  <c:v>57.326030000000003</c:v>
                </c:pt>
                <c:pt idx="65">
                  <c:v>58.084609999999998</c:v>
                </c:pt>
                <c:pt idx="66">
                  <c:v>58.843060000000001</c:v>
                </c:pt>
                <c:pt idx="67">
                  <c:v>59.599890000000002</c:v>
                </c:pt>
                <c:pt idx="68">
                  <c:v>60.35333</c:v>
                </c:pt>
                <c:pt idx="69">
                  <c:v>61.101410000000001</c:v>
                </c:pt>
                <c:pt idx="70">
                  <c:v>61.841889999999999</c:v>
                </c:pt>
                <c:pt idx="71">
                  <c:v>62.57226</c:v>
                </c:pt>
                <c:pt idx="72">
                  <c:v>63.289610000000003</c:v>
                </c:pt>
                <c:pt idx="73">
                  <c:v>63.990560000000002</c:v>
                </c:pt>
                <c:pt idx="74">
                  <c:v>64.671199999999999</c:v>
                </c:pt>
                <c:pt idx="75">
                  <c:v>65.326779999999999</c:v>
                </c:pt>
                <c:pt idx="76">
                  <c:v>65.951769999999996</c:v>
                </c:pt>
                <c:pt idx="77">
                  <c:v>66.53922</c:v>
                </c:pt>
                <c:pt idx="78">
                  <c:v>67.080569999999994</c:v>
                </c:pt>
                <c:pt idx="79">
                  <c:v>67.564880000000002</c:v>
                </c:pt>
                <c:pt idx="80">
                  <c:v>67.977739999999997</c:v>
                </c:pt>
                <c:pt idx="81">
                  <c:v>68.299350000000004</c:v>
                </c:pt>
                <c:pt idx="82">
                  <c:v>68.501589999999993</c:v>
                </c:pt>
                <c:pt idx="83">
                  <c:v>68.541569999999993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ECM!$D$12</c:f>
              <c:strCache>
                <c:ptCount val="1"/>
                <c:pt idx="0">
                  <c:v>ARIMA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ECM!$D$14:$D$97</c:f>
              <c:numCache>
                <c:formatCode>#,##0.0</c:formatCode>
                <c:ptCount val="84"/>
                <c:pt idx="60">
                  <c:v>65.382050000000007</c:v>
                </c:pt>
                <c:pt idx="61">
                  <c:v>63.816879999999998</c:v>
                </c:pt>
                <c:pt idx="62">
                  <c:v>47.256439999999998</c:v>
                </c:pt>
                <c:pt idx="63">
                  <c:v>50.360689999999998</c:v>
                </c:pt>
                <c:pt idx="64">
                  <c:v>53.470979999999997</c:v>
                </c:pt>
                <c:pt idx="65">
                  <c:v>58.572749999999999</c:v>
                </c:pt>
                <c:pt idx="66">
                  <c:v>69.390630000000002</c:v>
                </c:pt>
                <c:pt idx="67">
                  <c:v>62.781880000000001</c:v>
                </c:pt>
                <c:pt idx="68">
                  <c:v>60.54448</c:v>
                </c:pt>
                <c:pt idx="69">
                  <c:v>44.419649999999997</c:v>
                </c:pt>
                <c:pt idx="70">
                  <c:v>65.261110000000002</c:v>
                </c:pt>
                <c:pt idx="71">
                  <c:v>60.730629999999998</c:v>
                </c:pt>
                <c:pt idx="72">
                  <c:v>73.878370000000004</c:v>
                </c:pt>
                <c:pt idx="73">
                  <c:v>70.802059999999997</c:v>
                </c:pt>
                <c:pt idx="74">
                  <c:v>58.596580000000003</c:v>
                </c:pt>
                <c:pt idx="75">
                  <c:v>60.175440000000002</c:v>
                </c:pt>
                <c:pt idx="76">
                  <c:v>63.417490000000001</c:v>
                </c:pt>
                <c:pt idx="77">
                  <c:v>70.261799999999994</c:v>
                </c:pt>
                <c:pt idx="78">
                  <c:v>78.130260000000007</c:v>
                </c:pt>
                <c:pt idx="79">
                  <c:v>72.779210000000006</c:v>
                </c:pt>
                <c:pt idx="80">
                  <c:v>70.098659999999995</c:v>
                </c:pt>
                <c:pt idx="81">
                  <c:v>59.464419999999997</c:v>
                </c:pt>
                <c:pt idx="82">
                  <c:v>74.696749999999994</c:v>
                </c:pt>
                <c:pt idx="83">
                  <c:v>72.835830000000001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ECM!$E$12</c:f>
              <c:strCache>
                <c:ptCount val="1"/>
                <c:pt idx="0">
                  <c:v>VAR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ECM!$E$14:$E$97</c:f>
              <c:numCache>
                <c:formatCode>#,##0.0</c:formatCode>
                <c:ptCount val="84"/>
                <c:pt idx="60">
                  <c:v>70.471000000000004</c:v>
                </c:pt>
                <c:pt idx="61">
                  <c:v>69.53716</c:v>
                </c:pt>
                <c:pt idx="62">
                  <c:v>53.643500000000003</c:v>
                </c:pt>
                <c:pt idx="63">
                  <c:v>59.569040000000001</c:v>
                </c:pt>
                <c:pt idx="64">
                  <c:v>58.941209999999998</c:v>
                </c:pt>
                <c:pt idx="65">
                  <c:v>60.87294</c:v>
                </c:pt>
                <c:pt idx="66">
                  <c:v>74.409689999999998</c:v>
                </c:pt>
                <c:pt idx="67">
                  <c:v>71.266649999999998</c:v>
                </c:pt>
                <c:pt idx="68">
                  <c:v>72.542599999999993</c:v>
                </c:pt>
                <c:pt idx="69">
                  <c:v>50.167749999999998</c:v>
                </c:pt>
                <c:pt idx="70">
                  <c:v>78.197860000000006</c:v>
                </c:pt>
                <c:pt idx="71">
                  <c:v>72.472480000000004</c:v>
                </c:pt>
                <c:pt idx="72">
                  <c:v>79.287130000000005</c:v>
                </c:pt>
                <c:pt idx="73">
                  <c:v>75.318690000000004</c:v>
                </c:pt>
                <c:pt idx="74">
                  <c:v>62.60519</c:v>
                </c:pt>
                <c:pt idx="75">
                  <c:v>68.227419999999995</c:v>
                </c:pt>
                <c:pt idx="76">
                  <c:v>69.974140000000006</c:v>
                </c:pt>
                <c:pt idx="77">
                  <c:v>70.845089999999999</c:v>
                </c:pt>
                <c:pt idx="78">
                  <c:v>79.458879999999994</c:v>
                </c:pt>
                <c:pt idx="79">
                  <c:v>77.120440000000002</c:v>
                </c:pt>
                <c:pt idx="80">
                  <c:v>75.411910000000006</c:v>
                </c:pt>
                <c:pt idx="81">
                  <c:v>59.022289999999998</c:v>
                </c:pt>
                <c:pt idx="82">
                  <c:v>78.186099999999996</c:v>
                </c:pt>
                <c:pt idx="83">
                  <c:v>78.186099999999996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903296"/>
        <c:axId val="92909568"/>
      </c:scatterChart>
      <c:valAx>
        <c:axId val="92903296"/>
        <c:scaling>
          <c:orientation val="minMax"/>
          <c:max val="41300"/>
          <c:min val="38718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GRAFICO!$H$4</c:f>
              <c:strCache>
                <c:ptCount val="1"/>
                <c:pt idx="0">
                  <c:v>Fecha</c:v>
                </c:pt>
              </c:strCache>
            </c:strRef>
          </c:tx>
          <c:layout/>
          <c:overlay val="0"/>
        </c:title>
        <c:numFmt formatCode="mmm\-yy" sourceLinked="1"/>
        <c:majorTickMark val="out"/>
        <c:minorTickMark val="none"/>
        <c:tickLblPos val="nextTo"/>
        <c:crossAx val="92909568"/>
        <c:crosses val="autoZero"/>
        <c:crossBetween val="midCat"/>
      </c:valAx>
      <c:valAx>
        <c:axId val="92909568"/>
        <c:scaling>
          <c:orientation val="minMax"/>
          <c:max val="90"/>
          <c:min val="1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.##0" sourceLinked="0"/>
        <c:majorTickMark val="out"/>
        <c:minorTickMark val="none"/>
        <c:tickLblPos val="nextTo"/>
        <c:crossAx val="92903296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proyecciones!$B$6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proyecciones!$B$7:$B$150</c:f>
              <c:numCache>
                <c:formatCode>#,##0.0</c:formatCode>
                <c:ptCount val="144"/>
                <c:pt idx="0">
                  <c:v>29.582000000000001</c:v>
                </c:pt>
                <c:pt idx="1">
                  <c:v>31.13</c:v>
                </c:pt>
                <c:pt idx="2">
                  <c:v>23.986000000000001</c:v>
                </c:pt>
                <c:pt idx="3">
                  <c:v>22.134</c:v>
                </c:pt>
                <c:pt idx="4">
                  <c:v>23.483000000000001</c:v>
                </c:pt>
                <c:pt idx="5">
                  <c:v>19.835000000000001</c:v>
                </c:pt>
                <c:pt idx="6">
                  <c:v>29.622</c:v>
                </c:pt>
                <c:pt idx="7">
                  <c:v>25.509</c:v>
                </c:pt>
                <c:pt idx="8">
                  <c:v>25.158999999999999</c:v>
                </c:pt>
                <c:pt idx="9">
                  <c:v>27.061</c:v>
                </c:pt>
                <c:pt idx="10">
                  <c:v>28.420999999999999</c:v>
                </c:pt>
                <c:pt idx="11">
                  <c:v>27.193000000000001</c:v>
                </c:pt>
                <c:pt idx="12">
                  <c:v>31.052</c:v>
                </c:pt>
                <c:pt idx="13">
                  <c:v>29.742000000000001</c:v>
                </c:pt>
                <c:pt idx="14">
                  <c:v>28.084</c:v>
                </c:pt>
                <c:pt idx="15">
                  <c:v>28.786000000000001</c:v>
                </c:pt>
                <c:pt idx="16">
                  <c:v>30.562999999999999</c:v>
                </c:pt>
                <c:pt idx="17">
                  <c:v>28.457999999999998</c:v>
                </c:pt>
                <c:pt idx="18">
                  <c:v>38.037999999999997</c:v>
                </c:pt>
                <c:pt idx="19">
                  <c:v>33.180999999999997</c:v>
                </c:pt>
                <c:pt idx="20">
                  <c:v>33.354999999999997</c:v>
                </c:pt>
                <c:pt idx="21">
                  <c:v>37.113</c:v>
                </c:pt>
                <c:pt idx="22">
                  <c:v>37.511000000000003</c:v>
                </c:pt>
                <c:pt idx="23">
                  <c:v>34.884999999999998</c:v>
                </c:pt>
                <c:pt idx="24">
                  <c:v>41.691000000000003</c:v>
                </c:pt>
                <c:pt idx="25">
                  <c:v>43.74</c:v>
                </c:pt>
                <c:pt idx="26">
                  <c:v>33.848999999999997</c:v>
                </c:pt>
                <c:pt idx="27">
                  <c:v>33.542999999999999</c:v>
                </c:pt>
                <c:pt idx="28">
                  <c:v>36.451000000000001</c:v>
                </c:pt>
                <c:pt idx="29">
                  <c:v>31.77</c:v>
                </c:pt>
                <c:pt idx="30">
                  <c:v>42.249000000000002</c:v>
                </c:pt>
                <c:pt idx="31">
                  <c:v>36.000999999999998</c:v>
                </c:pt>
                <c:pt idx="32">
                  <c:v>36.197000000000003</c:v>
                </c:pt>
                <c:pt idx="33">
                  <c:v>37.692</c:v>
                </c:pt>
                <c:pt idx="34">
                  <c:v>37.558</c:v>
                </c:pt>
                <c:pt idx="35">
                  <c:v>38.076999999999998</c:v>
                </c:pt>
                <c:pt idx="36">
                  <c:v>48.066000000000003</c:v>
                </c:pt>
                <c:pt idx="37">
                  <c:v>49.070999999999998</c:v>
                </c:pt>
                <c:pt idx="38">
                  <c:v>37.54</c:v>
                </c:pt>
                <c:pt idx="39">
                  <c:v>36.372999999999998</c:v>
                </c:pt>
                <c:pt idx="40">
                  <c:v>37.36</c:v>
                </c:pt>
                <c:pt idx="41">
                  <c:v>35.598999999999997</c:v>
                </c:pt>
                <c:pt idx="42">
                  <c:v>48.073999999999998</c:v>
                </c:pt>
                <c:pt idx="43">
                  <c:v>39.497</c:v>
                </c:pt>
                <c:pt idx="44">
                  <c:v>43.484999999999999</c:v>
                </c:pt>
                <c:pt idx="45">
                  <c:v>17.436</c:v>
                </c:pt>
                <c:pt idx="46">
                  <c:v>46.551000000000002</c:v>
                </c:pt>
                <c:pt idx="47">
                  <c:v>46.701000000000001</c:v>
                </c:pt>
                <c:pt idx="48">
                  <c:v>58.518999999999998</c:v>
                </c:pt>
                <c:pt idx="49">
                  <c:v>58.290999999999997</c:v>
                </c:pt>
                <c:pt idx="50">
                  <c:v>37.756999999999998</c:v>
                </c:pt>
                <c:pt idx="51">
                  <c:v>44.470999999999997</c:v>
                </c:pt>
                <c:pt idx="52">
                  <c:v>46.125999999999998</c:v>
                </c:pt>
                <c:pt idx="53">
                  <c:v>45.91</c:v>
                </c:pt>
                <c:pt idx="54">
                  <c:v>61.741</c:v>
                </c:pt>
                <c:pt idx="55">
                  <c:v>55.341999999999999</c:v>
                </c:pt>
                <c:pt idx="56">
                  <c:v>53.578000000000003</c:v>
                </c:pt>
                <c:pt idx="57">
                  <c:v>29.545999999999999</c:v>
                </c:pt>
                <c:pt idx="58">
                  <c:v>58.417999999999999</c:v>
                </c:pt>
                <c:pt idx="59">
                  <c:v>59.704999999999998</c:v>
                </c:pt>
                <c:pt idx="60">
                  <c:v>78.477000000000004</c:v>
                </c:pt>
                <c:pt idx="61">
                  <c:v>78.046999999999997</c:v>
                </c:pt>
                <c:pt idx="62">
                  <c:v>60.502000000000002</c:v>
                </c:pt>
                <c:pt idx="63">
                  <c:v>59.337000000000003</c:v>
                </c:pt>
                <c:pt idx="64">
                  <c:v>64.007999999999996</c:v>
                </c:pt>
                <c:pt idx="65">
                  <c:v>60.649000000000001</c:v>
                </c:pt>
                <c:pt idx="66">
                  <c:v>75.344999999999999</c:v>
                </c:pt>
                <c:pt idx="67">
                  <c:v>64.489000000000004</c:v>
                </c:pt>
                <c:pt idx="68">
                  <c:v>64.325999999999993</c:v>
                </c:pt>
                <c:pt idx="69">
                  <c:v>68.262</c:v>
                </c:pt>
                <c:pt idx="70">
                  <c:v>69.575999999999993</c:v>
                </c:pt>
                <c:pt idx="71">
                  <c:v>66.644000000000005</c:v>
                </c:pt>
                <c:pt idx="72">
                  <c:v>82.471999999999994</c:v>
                </c:pt>
                <c:pt idx="73">
                  <c:v>88.484999999999999</c:v>
                </c:pt>
                <c:pt idx="74">
                  <c:v>66.600999999999999</c:v>
                </c:pt>
                <c:pt idx="75">
                  <c:v>61.353999999999999</c:v>
                </c:pt>
                <c:pt idx="76">
                  <c:v>64.811999999999998</c:v>
                </c:pt>
                <c:pt idx="77">
                  <c:v>60.941000000000003</c:v>
                </c:pt>
                <c:pt idx="78">
                  <c:v>86.349000000000004</c:v>
                </c:pt>
                <c:pt idx="79">
                  <c:v>74.832999999999998</c:v>
                </c:pt>
                <c:pt idx="80">
                  <c:v>74.680999999999997</c:v>
                </c:pt>
                <c:pt idx="81">
                  <c:v>73.58</c:v>
                </c:pt>
                <c:pt idx="82">
                  <c:v>75.540999999999997</c:v>
                </c:pt>
                <c:pt idx="83">
                  <c:v>72.302000000000007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proyecciones!$C$6</c:f>
              <c:strCache>
                <c:ptCount val="1"/>
                <c:pt idx="0">
                  <c:v>Proy. Base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proyecciones!$C$7:$C$150</c:f>
              <c:numCache>
                <c:formatCode>#,##0.0</c:formatCode>
                <c:ptCount val="144"/>
                <c:pt idx="83">
                  <c:v>72.302000000000007</c:v>
                </c:pt>
                <c:pt idx="84">
                  <c:v>93.714307550038242</c:v>
                </c:pt>
                <c:pt idx="85">
                  <c:v>94.365939743308658</c:v>
                </c:pt>
                <c:pt idx="86">
                  <c:v>77.053184974131284</c:v>
                </c:pt>
                <c:pt idx="87">
                  <c:v>72.137888507255354</c:v>
                </c:pt>
                <c:pt idx="88">
                  <c:v>72.971366784901619</c:v>
                </c:pt>
                <c:pt idx="89">
                  <c:v>70.208685128184527</c:v>
                </c:pt>
                <c:pt idx="90">
                  <c:v>86.912408709372471</c:v>
                </c:pt>
                <c:pt idx="91">
                  <c:v>81.870374749901117</c:v>
                </c:pt>
                <c:pt idx="92">
                  <c:v>79.935427861354256</c:v>
                </c:pt>
                <c:pt idx="93">
                  <c:v>85.378522912031599</c:v>
                </c:pt>
                <c:pt idx="94">
                  <c:v>85.500378075293071</c:v>
                </c:pt>
                <c:pt idx="95">
                  <c:v>84.212797965661409</c:v>
                </c:pt>
                <c:pt idx="96">
                  <c:v>98.253271590735338</c:v>
                </c:pt>
                <c:pt idx="97">
                  <c:v>97.417890578943698</c:v>
                </c:pt>
                <c:pt idx="98">
                  <c:v>84.388375523109545</c:v>
                </c:pt>
                <c:pt idx="99">
                  <c:v>82.312770116209265</c:v>
                </c:pt>
                <c:pt idx="100">
                  <c:v>81.393166745475796</c:v>
                </c:pt>
                <c:pt idx="101">
                  <c:v>80.116605405146515</c:v>
                </c:pt>
                <c:pt idx="102">
                  <c:v>88.228874932158917</c:v>
                </c:pt>
                <c:pt idx="103">
                  <c:v>88.968306366939061</c:v>
                </c:pt>
                <c:pt idx="104">
                  <c:v>87.785266921510527</c:v>
                </c:pt>
                <c:pt idx="105">
                  <c:v>93.286699031640666</c:v>
                </c:pt>
                <c:pt idx="106">
                  <c:v>93.424591083973269</c:v>
                </c:pt>
                <c:pt idx="107">
                  <c:v>91.709268968505967</c:v>
                </c:pt>
                <c:pt idx="108">
                  <c:v>104.64742178427313</c:v>
                </c:pt>
                <c:pt idx="109">
                  <c:v>105.86693859847387</c:v>
                </c:pt>
                <c:pt idx="110">
                  <c:v>93.63176077909236</c:v>
                </c:pt>
                <c:pt idx="111">
                  <c:v>94.99729744680991</c:v>
                </c:pt>
                <c:pt idx="112">
                  <c:v>93.278689821776098</c:v>
                </c:pt>
                <c:pt idx="113">
                  <c:v>93.513244766708695</c:v>
                </c:pt>
                <c:pt idx="114">
                  <c:v>97.319548912089928</c:v>
                </c:pt>
                <c:pt idx="115">
                  <c:v>99.638150921381509</c:v>
                </c:pt>
                <c:pt idx="116">
                  <c:v>99.774272981739387</c:v>
                </c:pt>
                <c:pt idx="117">
                  <c:v>102.10382053149017</c:v>
                </c:pt>
                <c:pt idx="118">
                  <c:v>104.46491912377999</c:v>
                </c:pt>
                <c:pt idx="119">
                  <c:v>103.19461042288188</c:v>
                </c:pt>
                <c:pt idx="120">
                  <c:v>112.58736278813555</c:v>
                </c:pt>
                <c:pt idx="121">
                  <c:v>115.42147465273962</c:v>
                </c:pt>
                <c:pt idx="122">
                  <c:v>103.11727243454878</c:v>
                </c:pt>
                <c:pt idx="123">
                  <c:v>104.93565442437898</c:v>
                </c:pt>
                <c:pt idx="124">
                  <c:v>104.20208924834571</c:v>
                </c:pt>
                <c:pt idx="125">
                  <c:v>105.29601544738156</c:v>
                </c:pt>
                <c:pt idx="126">
                  <c:v>108.80407284262422</c:v>
                </c:pt>
                <c:pt idx="127">
                  <c:v>109.4086062488992</c:v>
                </c:pt>
                <c:pt idx="128">
                  <c:v>110.26887279805108</c:v>
                </c:pt>
                <c:pt idx="129">
                  <c:v>110.68719570719252</c:v>
                </c:pt>
                <c:pt idx="130">
                  <c:v>114.69450584625847</c:v>
                </c:pt>
                <c:pt idx="131">
                  <c:v>113.83504857014441</c:v>
                </c:pt>
                <c:pt idx="132">
                  <c:v>121.76293099002308</c:v>
                </c:pt>
                <c:pt idx="133">
                  <c:v>124.46466627441959</c:v>
                </c:pt>
                <c:pt idx="134">
                  <c:v>113.24622016237538</c:v>
                </c:pt>
                <c:pt idx="135">
                  <c:v>113.64845426431694</c:v>
                </c:pt>
                <c:pt idx="136">
                  <c:v>113.65522201335087</c:v>
                </c:pt>
                <c:pt idx="137">
                  <c:v>114.28004769041418</c:v>
                </c:pt>
                <c:pt idx="138">
                  <c:v>118.99360570081438</c:v>
                </c:pt>
                <c:pt idx="139">
                  <c:v>118.61306309352183</c:v>
                </c:pt>
                <c:pt idx="140">
                  <c:v>119.36663783022668</c:v>
                </c:pt>
                <c:pt idx="141">
                  <c:v>120.70172747152188</c:v>
                </c:pt>
                <c:pt idx="142">
                  <c:v>124.24995419504266</c:v>
                </c:pt>
                <c:pt idx="143">
                  <c:v>123.40137747426139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proyecciones!$D$6</c:f>
              <c:strCache>
                <c:ptCount val="1"/>
                <c:pt idx="0">
                  <c:v>Proy. Pes.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proyecciones!$D$7:$D$150</c:f>
              <c:numCache>
                <c:formatCode>#,##0.0</c:formatCode>
                <c:ptCount val="144"/>
                <c:pt idx="83">
                  <c:v>72.302000000000007</c:v>
                </c:pt>
                <c:pt idx="84">
                  <c:v>93.714307550038242</c:v>
                </c:pt>
                <c:pt idx="85">
                  <c:v>94.365939743308658</c:v>
                </c:pt>
                <c:pt idx="86">
                  <c:v>77.053184974131284</c:v>
                </c:pt>
                <c:pt idx="87">
                  <c:v>72.137888507255354</c:v>
                </c:pt>
                <c:pt idx="88">
                  <c:v>72.971366784901619</c:v>
                </c:pt>
                <c:pt idx="89">
                  <c:v>70.208685128184527</c:v>
                </c:pt>
                <c:pt idx="90">
                  <c:v>86.912408709372471</c:v>
                </c:pt>
                <c:pt idx="91">
                  <c:v>81.870374749901117</c:v>
                </c:pt>
                <c:pt idx="92">
                  <c:v>79.935427861354256</c:v>
                </c:pt>
                <c:pt idx="93">
                  <c:v>85.378522912031599</c:v>
                </c:pt>
                <c:pt idx="94">
                  <c:v>85.500378075293071</c:v>
                </c:pt>
                <c:pt idx="95">
                  <c:v>84.212797965661409</c:v>
                </c:pt>
                <c:pt idx="96">
                  <c:v>96.278345860362336</c:v>
                </c:pt>
                <c:pt idx="97">
                  <c:v>94.565101850765757</c:v>
                </c:pt>
                <c:pt idx="98">
                  <c:v>81.18483093811551</c:v>
                </c:pt>
                <c:pt idx="99">
                  <c:v>78.512393961322459</c:v>
                </c:pt>
                <c:pt idx="100">
                  <c:v>77.002340704309759</c:v>
                </c:pt>
                <c:pt idx="101">
                  <c:v>75.203374500477921</c:v>
                </c:pt>
                <c:pt idx="102">
                  <c:v>82.199276630060979</c:v>
                </c:pt>
                <c:pt idx="103">
                  <c:v>82.294716874074879</c:v>
                </c:pt>
                <c:pt idx="104">
                  <c:v>80.642156190800449</c:v>
                </c:pt>
                <c:pt idx="105">
                  <c:v>85.130868765218779</c:v>
                </c:pt>
                <c:pt idx="106">
                  <c:v>84.716105647018935</c:v>
                </c:pt>
                <c:pt idx="107">
                  <c:v>82.654071096287126</c:v>
                </c:pt>
                <c:pt idx="108">
                  <c:v>93.761329748559234</c:v>
                </c:pt>
                <c:pt idx="109">
                  <c:v>94.318171690337792</c:v>
                </c:pt>
                <c:pt idx="110">
                  <c:v>82.963529609537517</c:v>
                </c:pt>
                <c:pt idx="111">
                  <c:v>83.73083334040949</c:v>
                </c:pt>
                <c:pt idx="112">
                  <c:v>81.799138273922026</c:v>
                </c:pt>
                <c:pt idx="113">
                  <c:v>81.603593260204931</c:v>
                </c:pt>
                <c:pt idx="114">
                  <c:v>84.523311922564304</c:v>
                </c:pt>
                <c:pt idx="115">
                  <c:v>86.141060264321695</c:v>
                </c:pt>
                <c:pt idx="116">
                  <c:v>85.877222167320184</c:v>
                </c:pt>
                <c:pt idx="117">
                  <c:v>87.506122743065006</c:v>
                </c:pt>
                <c:pt idx="118">
                  <c:v>89.15836913616296</c:v>
                </c:pt>
                <c:pt idx="119">
                  <c:v>87.720733335143095</c:v>
                </c:pt>
                <c:pt idx="120">
                  <c:v>95.332344770242983</c:v>
                </c:pt>
                <c:pt idx="121">
                  <c:v>97.363584630900434</c:v>
                </c:pt>
                <c:pt idx="122">
                  <c:v>86.665967403401638</c:v>
                </c:pt>
                <c:pt idx="123">
                  <c:v>87.880897308474985</c:v>
                </c:pt>
                <c:pt idx="124">
                  <c:v>86.965642285113717</c:v>
                </c:pt>
                <c:pt idx="125">
                  <c:v>87.584781949967891</c:v>
                </c:pt>
                <c:pt idx="126">
                  <c:v>90.208265700938654</c:v>
                </c:pt>
                <c:pt idx="127">
                  <c:v>90.423110329609031</c:v>
                </c:pt>
                <c:pt idx="128">
                  <c:v>90.854162721546757</c:v>
                </c:pt>
                <c:pt idx="129">
                  <c:v>90.926851062900894</c:v>
                </c:pt>
                <c:pt idx="130">
                  <c:v>93.944998654482248</c:v>
                </c:pt>
                <c:pt idx="131">
                  <c:v>92.977932135671068</c:v>
                </c:pt>
                <c:pt idx="132">
                  <c:v>99.179911915342615</c:v>
                </c:pt>
                <c:pt idx="133">
                  <c:v>101.10970343572697</c:v>
                </c:pt>
                <c:pt idx="134">
                  <c:v>91.756942165505379</c:v>
                </c:pt>
                <c:pt idx="135">
                  <c:v>91.849476939786641</c:v>
                </c:pt>
                <c:pt idx="136">
                  <c:v>91.627988800521678</c:v>
                </c:pt>
                <c:pt idx="137">
                  <c:v>91.910455804472193</c:v>
                </c:pt>
                <c:pt idx="138">
                  <c:v>95.477557180930091</c:v>
                </c:pt>
                <c:pt idx="139">
                  <c:v>94.95521975657654</c:v>
                </c:pt>
                <c:pt idx="140">
                  <c:v>95.346418009085397</c:v>
                </c:pt>
                <c:pt idx="141">
                  <c:v>96.203850012329681</c:v>
                </c:pt>
                <c:pt idx="142">
                  <c:v>98.823224086654022</c:v>
                </c:pt>
                <c:pt idx="143">
                  <c:v>97.946240615174446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proyecciones!$E$6</c:f>
              <c:strCache>
                <c:ptCount val="1"/>
                <c:pt idx="0">
                  <c:v>Proy. Opt.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proyecciones!$E$7:$E$150</c:f>
              <c:numCache>
                <c:formatCode>#,##0.0</c:formatCode>
                <c:ptCount val="144"/>
                <c:pt idx="83">
                  <c:v>72.302000000000007</c:v>
                </c:pt>
                <c:pt idx="84">
                  <c:v>93.714307550038242</c:v>
                </c:pt>
                <c:pt idx="85">
                  <c:v>94.365939743308658</c:v>
                </c:pt>
                <c:pt idx="86">
                  <c:v>77.053184974131284</c:v>
                </c:pt>
                <c:pt idx="87">
                  <c:v>72.137888507255354</c:v>
                </c:pt>
                <c:pt idx="88">
                  <c:v>72.971366784901619</c:v>
                </c:pt>
                <c:pt idx="89">
                  <c:v>70.208685128184527</c:v>
                </c:pt>
                <c:pt idx="90">
                  <c:v>86.912408709372471</c:v>
                </c:pt>
                <c:pt idx="91">
                  <c:v>81.870374749901117</c:v>
                </c:pt>
                <c:pt idx="92">
                  <c:v>79.935427861354256</c:v>
                </c:pt>
                <c:pt idx="93">
                  <c:v>85.378522912031599</c:v>
                </c:pt>
                <c:pt idx="94">
                  <c:v>85.500378075293071</c:v>
                </c:pt>
                <c:pt idx="95">
                  <c:v>84.212797965661409</c:v>
                </c:pt>
                <c:pt idx="96">
                  <c:v>100.22819732110834</c:v>
                </c:pt>
                <c:pt idx="97">
                  <c:v>100.27067930712163</c:v>
                </c:pt>
                <c:pt idx="98">
                  <c:v>87.591920108103579</c:v>
                </c:pt>
                <c:pt idx="99">
                  <c:v>86.113146271096056</c:v>
                </c:pt>
                <c:pt idx="100">
                  <c:v>85.783992786641846</c:v>
                </c:pt>
                <c:pt idx="101">
                  <c:v>85.02983630981511</c:v>
                </c:pt>
                <c:pt idx="102">
                  <c:v>94.258473234256869</c:v>
                </c:pt>
                <c:pt idx="103">
                  <c:v>95.641895859803213</c:v>
                </c:pt>
                <c:pt idx="104">
                  <c:v>94.928377652220618</c:v>
                </c:pt>
                <c:pt idx="105">
                  <c:v>101.44252929806258</c:v>
                </c:pt>
                <c:pt idx="106">
                  <c:v>102.13307652092757</c:v>
                </c:pt>
                <c:pt idx="107">
                  <c:v>100.76446684072481</c:v>
                </c:pt>
                <c:pt idx="108">
                  <c:v>115.53351381998702</c:v>
                </c:pt>
                <c:pt idx="109">
                  <c:v>117.41570550660997</c:v>
                </c:pt>
                <c:pt idx="110">
                  <c:v>104.29999194864722</c:v>
                </c:pt>
                <c:pt idx="111">
                  <c:v>106.26376155321036</c:v>
                </c:pt>
                <c:pt idx="112">
                  <c:v>104.75824136963017</c:v>
                </c:pt>
                <c:pt idx="113">
                  <c:v>105.42289627321246</c:v>
                </c:pt>
                <c:pt idx="114">
                  <c:v>110.11578590161555</c:v>
                </c:pt>
                <c:pt idx="115">
                  <c:v>113.13524157844132</c:v>
                </c:pt>
                <c:pt idx="116">
                  <c:v>113.67132379615857</c:v>
                </c:pt>
                <c:pt idx="117">
                  <c:v>116.70151831991531</c:v>
                </c:pt>
                <c:pt idx="118">
                  <c:v>119.77146911139701</c:v>
                </c:pt>
                <c:pt idx="119">
                  <c:v>118.66848751062064</c:v>
                </c:pt>
                <c:pt idx="120">
                  <c:v>129.84238080602816</c:v>
                </c:pt>
                <c:pt idx="121">
                  <c:v>133.47936467457876</c:v>
                </c:pt>
                <c:pt idx="122">
                  <c:v>119.56857746569592</c:v>
                </c:pt>
                <c:pt idx="123">
                  <c:v>121.99041154028298</c:v>
                </c:pt>
                <c:pt idx="124">
                  <c:v>121.43853621157773</c:v>
                </c:pt>
                <c:pt idx="125">
                  <c:v>123.00724894479522</c:v>
                </c:pt>
                <c:pt idx="126">
                  <c:v>127.39987998430979</c:v>
                </c:pt>
                <c:pt idx="127">
                  <c:v>128.39410216818936</c:v>
                </c:pt>
                <c:pt idx="128">
                  <c:v>129.68358287455541</c:v>
                </c:pt>
                <c:pt idx="129">
                  <c:v>130.44754035148407</c:v>
                </c:pt>
                <c:pt idx="130">
                  <c:v>135.44401303803471</c:v>
                </c:pt>
                <c:pt idx="131">
                  <c:v>134.69216500461775</c:v>
                </c:pt>
                <c:pt idx="132">
                  <c:v>144.34595006470354</c:v>
                </c:pt>
                <c:pt idx="133">
                  <c:v>147.81962911311217</c:v>
                </c:pt>
                <c:pt idx="134">
                  <c:v>134.73549815924537</c:v>
                </c:pt>
                <c:pt idx="135">
                  <c:v>135.44743158884728</c:v>
                </c:pt>
                <c:pt idx="136">
                  <c:v>135.68245522618</c:v>
                </c:pt>
                <c:pt idx="137">
                  <c:v>136.64963957635618</c:v>
                </c:pt>
                <c:pt idx="138">
                  <c:v>142.50965422069865</c:v>
                </c:pt>
                <c:pt idx="139">
                  <c:v>142.27090643046708</c:v>
                </c:pt>
                <c:pt idx="140">
                  <c:v>143.38685765136793</c:v>
                </c:pt>
                <c:pt idx="141">
                  <c:v>145.19960493071406</c:v>
                </c:pt>
                <c:pt idx="142">
                  <c:v>149.6766843034313</c:v>
                </c:pt>
                <c:pt idx="143">
                  <c:v>148.85651433334834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674688"/>
        <c:axId val="92676864"/>
      </c:scatterChart>
      <c:valAx>
        <c:axId val="92674688"/>
        <c:scaling>
          <c:orientation val="minMax"/>
          <c:max val="43070"/>
          <c:min val="38718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Fecha</a:t>
                </a:r>
              </a:p>
            </c:rich>
          </c:tx>
          <c:layout/>
          <c:overlay val="0"/>
        </c:title>
        <c:numFmt formatCode="mmm\-yy" sourceLinked="1"/>
        <c:majorTickMark val="out"/>
        <c:minorTickMark val="none"/>
        <c:tickLblPos val="nextTo"/>
        <c:crossAx val="92676864"/>
        <c:crosses val="autoZero"/>
        <c:crossBetween val="midCat"/>
        <c:majorUnit val="732"/>
      </c:valAx>
      <c:valAx>
        <c:axId val="9267686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Pasajeros (en miles)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crossAx val="92674688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0</xdr:colOff>
      <xdr:row>16</xdr:row>
      <xdr:rowOff>152400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0</xdr:rowOff>
    </xdr:from>
    <xdr:to>
      <xdr:col>14</xdr:col>
      <xdr:colOff>542925</xdr:colOff>
      <xdr:row>23</xdr:row>
      <xdr:rowOff>19050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0" y="0"/>
          <a:ext cx="5114925" cy="3743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14</xdr:col>
      <xdr:colOff>0</xdr:colOff>
      <xdr:row>14</xdr:row>
      <xdr:rowOff>76200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90</xdr:row>
      <xdr:rowOff>0</xdr:rowOff>
    </xdr:from>
    <xdr:to>
      <xdr:col>14</xdr:col>
      <xdr:colOff>457200</xdr:colOff>
      <xdr:row>106</xdr:row>
      <xdr:rowOff>152400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24"/>
  <sheetViews>
    <sheetView tabSelected="1" workbookViewId="0"/>
  </sheetViews>
  <sheetFormatPr baseColWidth="10" defaultRowHeight="15" x14ac:dyDescent="0.25"/>
  <cols>
    <col min="1" max="2" width="2.7109375" style="6" customWidth="1"/>
    <col min="3" max="16384" width="11.42578125" style="6"/>
  </cols>
  <sheetData>
    <row r="2" spans="2:3" x14ac:dyDescent="0.25">
      <c r="B2" s="6" t="s">
        <v>85</v>
      </c>
    </row>
    <row r="4" spans="2:3" x14ac:dyDescent="0.25">
      <c r="B4" s="6" t="s">
        <v>89</v>
      </c>
    </row>
    <row r="5" spans="2:3" x14ac:dyDescent="0.25">
      <c r="C5" s="7" t="s">
        <v>84</v>
      </c>
    </row>
    <row r="6" spans="2:3" x14ac:dyDescent="0.25">
      <c r="B6" s="6" t="s">
        <v>90</v>
      </c>
    </row>
    <row r="7" spans="2:3" x14ac:dyDescent="0.25">
      <c r="C7" s="7" t="s">
        <v>91</v>
      </c>
    </row>
    <row r="8" spans="2:3" x14ac:dyDescent="0.25">
      <c r="C8" s="7" t="s">
        <v>86</v>
      </c>
    </row>
    <row r="9" spans="2:3" x14ac:dyDescent="0.25">
      <c r="B9" s="6" t="s">
        <v>92</v>
      </c>
    </row>
    <row r="10" spans="2:3" x14ac:dyDescent="0.25">
      <c r="C10" s="7" t="s">
        <v>87</v>
      </c>
    </row>
    <row r="11" spans="2:3" x14ac:dyDescent="0.25">
      <c r="C11" s="7" t="s">
        <v>88</v>
      </c>
    </row>
    <row r="12" spans="2:3" x14ac:dyDescent="0.25">
      <c r="C12" s="7" t="s">
        <v>93</v>
      </c>
    </row>
    <row r="13" spans="2:3" x14ac:dyDescent="0.25">
      <c r="C13" s="7" t="s">
        <v>94</v>
      </c>
    </row>
    <row r="14" spans="2:3" x14ac:dyDescent="0.25">
      <c r="B14" s="6" t="s">
        <v>96</v>
      </c>
    </row>
    <row r="15" spans="2:3" x14ac:dyDescent="0.25">
      <c r="C15" s="7" t="s">
        <v>95</v>
      </c>
    </row>
    <row r="16" spans="2:3" x14ac:dyDescent="0.25">
      <c r="C16" s="7" t="s">
        <v>97</v>
      </c>
    </row>
    <row r="17" spans="2:3" x14ac:dyDescent="0.25">
      <c r="B17" s="6" t="s">
        <v>98</v>
      </c>
    </row>
    <row r="18" spans="2:3" x14ac:dyDescent="0.25">
      <c r="C18" s="7" t="s">
        <v>99</v>
      </c>
    </row>
    <row r="19" spans="2:3" x14ac:dyDescent="0.25">
      <c r="C19" s="7" t="s">
        <v>100</v>
      </c>
    </row>
    <row r="20" spans="2:3" x14ac:dyDescent="0.25">
      <c r="C20" s="7" t="s">
        <v>101</v>
      </c>
    </row>
    <row r="21" spans="2:3" x14ac:dyDescent="0.25">
      <c r="C21" s="7" t="s">
        <v>82</v>
      </c>
    </row>
    <row r="22" spans="2:3" x14ac:dyDescent="0.25">
      <c r="B22" s="6" t="s">
        <v>102</v>
      </c>
    </row>
    <row r="23" spans="2:3" x14ac:dyDescent="0.25">
      <c r="C23" s="7" t="s">
        <v>104</v>
      </c>
    </row>
    <row r="24" spans="2:3" x14ac:dyDescent="0.25">
      <c r="C24" s="7" t="s">
        <v>105</v>
      </c>
    </row>
  </sheetData>
  <hyperlinks>
    <hyperlink ref="C5" location="GRAFICO!A1" display="Gráfico de la serie original a proyectar"/>
    <hyperlink ref="C7" location="'ESPECIFICACION MCO'!A1" display="Especificaciones de Mínimos Cuadrados Ordinarios con los modelos de mejor ajuste"/>
    <hyperlink ref="C8" location="'ESPECIFICACION MCO'!G6" display="Tasas de crecimiento utilizadas en las variables explicativas para proyectar mediante MCO"/>
    <hyperlink ref="C10" location="ESTACIONARIEDAD!A1" display="Test de estacionariedad en la serie de pasajeros de acuerdo al test de Dickey Fuller en la serie original"/>
    <hyperlink ref="C11" location="ESTACIONARIEDAD!A13" display="Test de estacionariedad en la serie de pasajeros de acuerdo al test de Dickey Fuller en la serie en su primera diferencia"/>
    <hyperlink ref="C12" location="ARIMA!A5" display="Estimación de diversos modelos ARIMA(p,d,q) para determinar el de mejor ajuste en función del criterio de información de Akaike"/>
    <hyperlink ref="C13" location="ARIMA!I5" display="Coeficientes asociados a la estimación del modelo ARIMA de mejor ajuste"/>
    <hyperlink ref="C15" location="VAR!A6" display="Coeficientes asociados a la estimación del modelo VAR de mejor ajuste"/>
    <hyperlink ref="C16" location="VAR!I1" display="Raíces características del modelo VAR (si estas están dentro del círculo unitario entonces el modelo es estable)"/>
    <hyperlink ref="C18" location="ECM!A6" display="ECM asociados a la estimación MCO"/>
    <hyperlink ref="C19:C20" location="VAR!A6" display="Coeficientes asociados a la estimación del modelo VAR de mejor ajuste"/>
    <hyperlink ref="C19" location="ECM!A7" display="ECM asociados a la estimación ARIMA"/>
    <hyperlink ref="C20" location="ECM!A8" display="ECM asociados a la estimación VAR"/>
    <hyperlink ref="C21" location="ECM!A12" display="Comparación entre pasajeros efectivos y pasajeros proyectados según las metodologías MCO, ARIMA y VAR"/>
    <hyperlink ref="C23" location="proyecciones!A91" display="Proyecciones de corto y mediano plazo: escenarios base, pesimista y optimista"/>
    <hyperlink ref="C24" location="proyecciones!I91" display="Gráfico con la serie original y con las proyecciones de corto y mediano plazo"/>
  </hyperlink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O90"/>
  <sheetViews>
    <sheetView workbookViewId="0"/>
  </sheetViews>
  <sheetFormatPr baseColWidth="10" defaultRowHeight="12.75" x14ac:dyDescent="0.2"/>
  <cols>
    <col min="1" max="16384" width="11.42578125" style="1"/>
  </cols>
  <sheetData>
    <row r="2" spans="8:15" x14ac:dyDescent="0.2">
      <c r="H2" s="1" t="s">
        <v>73</v>
      </c>
    </row>
    <row r="4" spans="8:15" x14ac:dyDescent="0.2">
      <c r="H4" s="1" t="s">
        <v>58</v>
      </c>
      <c r="I4" s="1" t="s">
        <v>59</v>
      </c>
    </row>
    <row r="5" spans="8:15" x14ac:dyDescent="0.2">
      <c r="H5" s="8">
        <v>38718</v>
      </c>
      <c r="I5" s="3">
        <v>29.582000000000001</v>
      </c>
      <c r="J5" s="3"/>
    </row>
    <row r="6" spans="8:15" x14ac:dyDescent="0.2">
      <c r="H6" s="8">
        <v>38749</v>
      </c>
      <c r="I6" s="3">
        <v>31.13</v>
      </c>
      <c r="J6" s="3"/>
      <c r="N6" s="9"/>
    </row>
    <row r="7" spans="8:15" x14ac:dyDescent="0.2">
      <c r="H7" s="8">
        <v>38777</v>
      </c>
      <c r="I7" s="3">
        <v>23.986000000000001</v>
      </c>
      <c r="N7" s="9"/>
      <c r="O7" s="1" t="s">
        <v>57</v>
      </c>
    </row>
    <row r="8" spans="8:15" x14ac:dyDescent="0.2">
      <c r="H8" s="8">
        <v>38808</v>
      </c>
      <c r="I8" s="3">
        <v>22.134</v>
      </c>
      <c r="L8" s="8"/>
      <c r="N8" s="9"/>
      <c r="O8" s="1" t="s">
        <v>57</v>
      </c>
    </row>
    <row r="9" spans="8:15" x14ac:dyDescent="0.2">
      <c r="H9" s="8">
        <v>38838</v>
      </c>
      <c r="I9" s="3">
        <v>23.483000000000001</v>
      </c>
      <c r="K9" s="1" t="s">
        <v>57</v>
      </c>
      <c r="L9" s="8"/>
      <c r="N9" s="9"/>
      <c r="O9" s="1" t="s">
        <v>57</v>
      </c>
    </row>
    <row r="10" spans="8:15" x14ac:dyDescent="0.2">
      <c r="H10" s="8">
        <v>38869</v>
      </c>
      <c r="I10" s="3">
        <v>19.835000000000001</v>
      </c>
      <c r="K10" s="1" t="s">
        <v>57</v>
      </c>
      <c r="L10" s="8"/>
      <c r="N10" s="9"/>
      <c r="O10" s="1" t="s">
        <v>57</v>
      </c>
    </row>
    <row r="11" spans="8:15" x14ac:dyDescent="0.2">
      <c r="H11" s="8">
        <v>38899</v>
      </c>
      <c r="I11" s="3">
        <v>29.622</v>
      </c>
      <c r="K11" s="1" t="s">
        <v>57</v>
      </c>
      <c r="L11" s="8"/>
      <c r="N11" s="9"/>
      <c r="O11" s="1" t="s">
        <v>57</v>
      </c>
    </row>
    <row r="12" spans="8:15" x14ac:dyDescent="0.2">
      <c r="H12" s="8">
        <v>38930</v>
      </c>
      <c r="I12" s="3">
        <v>25.509</v>
      </c>
      <c r="K12" s="1" t="s">
        <v>57</v>
      </c>
      <c r="L12" s="8"/>
      <c r="N12" s="10"/>
      <c r="O12" s="1" t="s">
        <v>57</v>
      </c>
    </row>
    <row r="13" spans="8:15" x14ac:dyDescent="0.2">
      <c r="H13" s="8">
        <v>38961</v>
      </c>
      <c r="I13" s="3">
        <v>25.158999999999999</v>
      </c>
      <c r="K13" s="1" t="s">
        <v>57</v>
      </c>
      <c r="L13" s="8"/>
      <c r="N13" s="9"/>
      <c r="O13" s="1" t="s">
        <v>57</v>
      </c>
    </row>
    <row r="14" spans="8:15" x14ac:dyDescent="0.2">
      <c r="H14" s="8">
        <v>38991</v>
      </c>
      <c r="I14" s="3">
        <v>27.061</v>
      </c>
      <c r="K14" s="1" t="s">
        <v>57</v>
      </c>
      <c r="N14" s="9"/>
      <c r="O14" s="1" t="s">
        <v>57</v>
      </c>
    </row>
    <row r="15" spans="8:15" x14ac:dyDescent="0.2">
      <c r="H15" s="8">
        <v>39022</v>
      </c>
      <c r="I15" s="3">
        <v>28.420999999999999</v>
      </c>
      <c r="K15" s="1" t="s">
        <v>57</v>
      </c>
      <c r="N15" s="9"/>
      <c r="O15" s="1" t="s">
        <v>57</v>
      </c>
    </row>
    <row r="16" spans="8:15" x14ac:dyDescent="0.2">
      <c r="H16" s="8">
        <v>39052</v>
      </c>
      <c r="I16" s="3">
        <v>27.193000000000001</v>
      </c>
      <c r="K16" s="1" t="s">
        <v>57</v>
      </c>
      <c r="N16" s="9"/>
      <c r="O16" s="1" t="s">
        <v>57</v>
      </c>
    </row>
    <row r="17" spans="8:15" x14ac:dyDescent="0.2">
      <c r="H17" s="8">
        <v>39083</v>
      </c>
      <c r="I17" s="3">
        <v>31.052</v>
      </c>
      <c r="K17" s="1" t="s">
        <v>57</v>
      </c>
      <c r="N17" s="9"/>
      <c r="O17" s="1" t="s">
        <v>57</v>
      </c>
    </row>
    <row r="18" spans="8:15" x14ac:dyDescent="0.2">
      <c r="H18" s="8">
        <v>39114</v>
      </c>
      <c r="I18" s="3">
        <v>29.742000000000001</v>
      </c>
      <c r="K18" s="1" t="s">
        <v>57</v>
      </c>
      <c r="N18" s="9"/>
      <c r="O18" s="1" t="s">
        <v>57</v>
      </c>
    </row>
    <row r="19" spans="8:15" x14ac:dyDescent="0.2">
      <c r="H19" s="8">
        <v>39142</v>
      </c>
      <c r="I19" s="3">
        <v>28.084</v>
      </c>
      <c r="K19" s="1" t="s">
        <v>57</v>
      </c>
      <c r="N19" s="9"/>
      <c r="O19" s="1" t="s">
        <v>57</v>
      </c>
    </row>
    <row r="20" spans="8:15" x14ac:dyDescent="0.2">
      <c r="H20" s="8">
        <v>39173</v>
      </c>
      <c r="I20" s="3">
        <v>28.786000000000001</v>
      </c>
      <c r="K20" s="1" t="s">
        <v>57</v>
      </c>
      <c r="N20" s="9"/>
      <c r="O20" s="1" t="s">
        <v>57</v>
      </c>
    </row>
    <row r="21" spans="8:15" x14ac:dyDescent="0.2">
      <c r="H21" s="8">
        <v>39203</v>
      </c>
      <c r="I21" s="3">
        <v>30.562999999999999</v>
      </c>
      <c r="K21" s="1" t="s">
        <v>57</v>
      </c>
      <c r="N21" s="9"/>
      <c r="O21" s="1" t="s">
        <v>57</v>
      </c>
    </row>
    <row r="22" spans="8:15" x14ac:dyDescent="0.2">
      <c r="H22" s="8">
        <v>39234</v>
      </c>
      <c r="I22" s="3">
        <v>28.457999999999998</v>
      </c>
      <c r="K22" s="1" t="s">
        <v>57</v>
      </c>
      <c r="N22" s="10"/>
      <c r="O22" s="1" t="s">
        <v>57</v>
      </c>
    </row>
    <row r="23" spans="8:15" x14ac:dyDescent="0.2">
      <c r="H23" s="8">
        <v>39264</v>
      </c>
      <c r="I23" s="3">
        <v>38.037999999999997</v>
      </c>
      <c r="K23" s="1" t="s">
        <v>57</v>
      </c>
      <c r="N23" s="9"/>
      <c r="O23" s="1" t="s">
        <v>57</v>
      </c>
    </row>
    <row r="24" spans="8:15" x14ac:dyDescent="0.2">
      <c r="H24" s="8">
        <v>39295</v>
      </c>
      <c r="I24" s="3">
        <v>33.180999999999997</v>
      </c>
      <c r="K24" s="1" t="s">
        <v>57</v>
      </c>
      <c r="N24" s="10"/>
      <c r="O24" s="1" t="s">
        <v>57</v>
      </c>
    </row>
    <row r="25" spans="8:15" x14ac:dyDescent="0.2">
      <c r="H25" s="8">
        <v>39326</v>
      </c>
      <c r="I25" s="3">
        <v>33.354999999999997</v>
      </c>
      <c r="K25" s="1" t="s">
        <v>57</v>
      </c>
      <c r="N25" s="9"/>
      <c r="O25" s="1" t="s">
        <v>57</v>
      </c>
    </row>
    <row r="26" spans="8:15" x14ac:dyDescent="0.2">
      <c r="H26" s="8">
        <v>39356</v>
      </c>
      <c r="I26" s="3">
        <v>37.113</v>
      </c>
      <c r="K26" s="1" t="s">
        <v>57</v>
      </c>
      <c r="N26" s="9"/>
      <c r="O26" s="1" t="s">
        <v>57</v>
      </c>
    </row>
    <row r="27" spans="8:15" x14ac:dyDescent="0.2">
      <c r="H27" s="8">
        <v>39387</v>
      </c>
      <c r="I27" s="3">
        <v>37.511000000000003</v>
      </c>
      <c r="K27" s="1" t="s">
        <v>57</v>
      </c>
      <c r="N27" s="9"/>
      <c r="O27" s="1" t="s">
        <v>57</v>
      </c>
    </row>
    <row r="28" spans="8:15" x14ac:dyDescent="0.2">
      <c r="H28" s="8">
        <v>39417</v>
      </c>
      <c r="I28" s="3">
        <v>34.884999999999998</v>
      </c>
      <c r="K28" s="1" t="s">
        <v>57</v>
      </c>
      <c r="N28" s="9"/>
      <c r="O28" s="1" t="s">
        <v>57</v>
      </c>
    </row>
    <row r="29" spans="8:15" x14ac:dyDescent="0.2">
      <c r="H29" s="8">
        <v>39448</v>
      </c>
      <c r="I29" s="3">
        <v>41.691000000000003</v>
      </c>
      <c r="K29" s="1" t="s">
        <v>57</v>
      </c>
      <c r="N29" s="9"/>
      <c r="O29" s="1" t="s">
        <v>57</v>
      </c>
    </row>
    <row r="30" spans="8:15" x14ac:dyDescent="0.2">
      <c r="H30" s="8">
        <v>39479</v>
      </c>
      <c r="I30" s="3">
        <v>43.74</v>
      </c>
      <c r="K30" s="1" t="s">
        <v>57</v>
      </c>
      <c r="N30" s="9"/>
      <c r="O30" s="1" t="s">
        <v>57</v>
      </c>
    </row>
    <row r="31" spans="8:15" x14ac:dyDescent="0.2">
      <c r="H31" s="8">
        <v>39508</v>
      </c>
      <c r="I31" s="3">
        <v>33.848999999999997</v>
      </c>
      <c r="K31" s="1" t="s">
        <v>57</v>
      </c>
      <c r="N31" s="9"/>
      <c r="O31" s="1" t="s">
        <v>57</v>
      </c>
    </row>
    <row r="32" spans="8:15" x14ac:dyDescent="0.2">
      <c r="H32" s="8">
        <v>39539</v>
      </c>
      <c r="I32" s="3">
        <v>33.542999999999999</v>
      </c>
      <c r="K32" s="1" t="s">
        <v>57</v>
      </c>
      <c r="N32" s="9"/>
      <c r="O32" s="1" t="s">
        <v>57</v>
      </c>
    </row>
    <row r="33" spans="8:15" x14ac:dyDescent="0.2">
      <c r="H33" s="8">
        <v>39569</v>
      </c>
      <c r="I33" s="3">
        <v>36.451000000000001</v>
      </c>
      <c r="K33" s="1" t="s">
        <v>57</v>
      </c>
      <c r="N33" s="9"/>
      <c r="O33" s="1" t="s">
        <v>57</v>
      </c>
    </row>
    <row r="34" spans="8:15" x14ac:dyDescent="0.2">
      <c r="H34" s="8">
        <v>39600</v>
      </c>
      <c r="I34" s="3">
        <v>31.77</v>
      </c>
      <c r="K34" s="1" t="s">
        <v>57</v>
      </c>
      <c r="N34" s="9"/>
      <c r="O34" s="1" t="s">
        <v>57</v>
      </c>
    </row>
    <row r="35" spans="8:15" x14ac:dyDescent="0.2">
      <c r="H35" s="8">
        <v>39630</v>
      </c>
      <c r="I35" s="3">
        <v>42.249000000000002</v>
      </c>
      <c r="K35" s="1" t="s">
        <v>57</v>
      </c>
      <c r="N35" s="10"/>
      <c r="O35" s="1" t="s">
        <v>57</v>
      </c>
    </row>
    <row r="36" spans="8:15" x14ac:dyDescent="0.2">
      <c r="H36" s="8">
        <v>39661</v>
      </c>
      <c r="I36" s="3">
        <v>36.000999999999998</v>
      </c>
      <c r="K36" s="1" t="s">
        <v>57</v>
      </c>
      <c r="N36" s="9"/>
      <c r="O36" s="1" t="s">
        <v>57</v>
      </c>
    </row>
    <row r="37" spans="8:15" x14ac:dyDescent="0.2">
      <c r="H37" s="8">
        <v>39692</v>
      </c>
      <c r="I37" s="3">
        <v>36.197000000000003</v>
      </c>
      <c r="K37" s="1" t="s">
        <v>57</v>
      </c>
      <c r="N37" s="9"/>
      <c r="O37" s="1" t="s">
        <v>57</v>
      </c>
    </row>
    <row r="38" spans="8:15" x14ac:dyDescent="0.2">
      <c r="H38" s="8">
        <v>39722</v>
      </c>
      <c r="I38" s="3">
        <v>37.692</v>
      </c>
      <c r="K38" s="1" t="s">
        <v>57</v>
      </c>
      <c r="N38" s="9"/>
      <c r="O38" s="1" t="s">
        <v>57</v>
      </c>
    </row>
    <row r="39" spans="8:15" x14ac:dyDescent="0.2">
      <c r="H39" s="8">
        <v>39753</v>
      </c>
      <c r="I39" s="3">
        <v>37.558</v>
      </c>
      <c r="K39" s="1" t="s">
        <v>57</v>
      </c>
      <c r="N39" s="9"/>
      <c r="O39" s="1" t="s">
        <v>57</v>
      </c>
    </row>
    <row r="40" spans="8:15" x14ac:dyDescent="0.2">
      <c r="H40" s="8">
        <v>39783</v>
      </c>
      <c r="I40" s="3">
        <v>38.076999999999998</v>
      </c>
      <c r="K40" s="1" t="s">
        <v>57</v>
      </c>
      <c r="N40" s="9"/>
      <c r="O40" s="1" t="s">
        <v>57</v>
      </c>
    </row>
    <row r="41" spans="8:15" x14ac:dyDescent="0.2">
      <c r="H41" s="8">
        <v>39814</v>
      </c>
      <c r="I41" s="3">
        <v>48.066000000000003</v>
      </c>
      <c r="K41" s="1" t="s">
        <v>57</v>
      </c>
      <c r="N41" s="9"/>
      <c r="O41" s="1" t="s">
        <v>57</v>
      </c>
    </row>
    <row r="42" spans="8:15" x14ac:dyDescent="0.2">
      <c r="H42" s="8">
        <v>39845</v>
      </c>
      <c r="I42" s="3">
        <v>49.070999999999998</v>
      </c>
      <c r="K42" s="1" t="s">
        <v>57</v>
      </c>
      <c r="N42" s="9"/>
      <c r="O42" s="1" t="s">
        <v>57</v>
      </c>
    </row>
    <row r="43" spans="8:15" x14ac:dyDescent="0.2">
      <c r="H43" s="8">
        <v>39873</v>
      </c>
      <c r="I43" s="3">
        <v>37.54</v>
      </c>
      <c r="K43" s="1" t="s">
        <v>57</v>
      </c>
      <c r="N43" s="9"/>
      <c r="O43" s="1" t="s">
        <v>57</v>
      </c>
    </row>
    <row r="44" spans="8:15" x14ac:dyDescent="0.2">
      <c r="H44" s="8">
        <v>39904</v>
      </c>
      <c r="I44" s="3">
        <v>36.372999999999998</v>
      </c>
      <c r="K44" s="1" t="s">
        <v>57</v>
      </c>
      <c r="N44" s="9"/>
      <c r="O44" s="1" t="s">
        <v>57</v>
      </c>
    </row>
    <row r="45" spans="8:15" x14ac:dyDescent="0.2">
      <c r="H45" s="8">
        <v>39934</v>
      </c>
      <c r="I45" s="3">
        <v>37.36</v>
      </c>
      <c r="K45" s="1" t="s">
        <v>57</v>
      </c>
      <c r="N45" s="9"/>
      <c r="O45" s="1" t="s">
        <v>57</v>
      </c>
    </row>
    <row r="46" spans="8:15" x14ac:dyDescent="0.2">
      <c r="H46" s="8">
        <v>39965</v>
      </c>
      <c r="I46" s="3">
        <v>35.598999999999997</v>
      </c>
      <c r="K46" s="1" t="s">
        <v>57</v>
      </c>
      <c r="N46" s="9"/>
      <c r="O46" s="1" t="s">
        <v>57</v>
      </c>
    </row>
    <row r="47" spans="8:15" x14ac:dyDescent="0.2">
      <c r="H47" s="8">
        <v>39995</v>
      </c>
      <c r="I47" s="3">
        <v>48.073999999999998</v>
      </c>
      <c r="K47" s="1" t="s">
        <v>57</v>
      </c>
      <c r="N47" s="9"/>
      <c r="O47" s="1" t="s">
        <v>57</v>
      </c>
    </row>
    <row r="48" spans="8:15" x14ac:dyDescent="0.2">
      <c r="H48" s="8">
        <v>40026</v>
      </c>
      <c r="I48" s="3">
        <v>39.497</v>
      </c>
      <c r="K48" s="1" t="s">
        <v>57</v>
      </c>
      <c r="N48" s="9"/>
      <c r="O48" s="1" t="s">
        <v>57</v>
      </c>
    </row>
    <row r="49" spans="8:15" x14ac:dyDescent="0.2">
      <c r="H49" s="8">
        <v>40057</v>
      </c>
      <c r="I49" s="3">
        <v>43.484999999999999</v>
      </c>
      <c r="K49" s="1" t="s">
        <v>57</v>
      </c>
      <c r="N49" s="9"/>
      <c r="O49" s="1" t="s">
        <v>57</v>
      </c>
    </row>
    <row r="50" spans="8:15" x14ac:dyDescent="0.2">
      <c r="H50" s="8">
        <v>40087</v>
      </c>
      <c r="I50" s="3">
        <v>17.436</v>
      </c>
      <c r="K50" s="1" t="s">
        <v>57</v>
      </c>
      <c r="N50" s="9"/>
      <c r="O50" s="1" t="s">
        <v>57</v>
      </c>
    </row>
    <row r="51" spans="8:15" x14ac:dyDescent="0.2">
      <c r="H51" s="8">
        <v>40118</v>
      </c>
      <c r="I51" s="3">
        <v>46.551000000000002</v>
      </c>
      <c r="K51" s="1" t="s">
        <v>57</v>
      </c>
      <c r="N51" s="9"/>
      <c r="O51" s="1" t="s">
        <v>57</v>
      </c>
    </row>
    <row r="52" spans="8:15" x14ac:dyDescent="0.2">
      <c r="H52" s="8">
        <v>40148</v>
      </c>
      <c r="I52" s="3">
        <v>46.701000000000001</v>
      </c>
      <c r="K52" s="1" t="s">
        <v>57</v>
      </c>
      <c r="N52" s="9"/>
      <c r="O52" s="1" t="s">
        <v>57</v>
      </c>
    </row>
    <row r="53" spans="8:15" x14ac:dyDescent="0.2">
      <c r="H53" s="8">
        <v>40179</v>
      </c>
      <c r="I53" s="3">
        <v>58.518999999999998</v>
      </c>
      <c r="K53" s="1" t="s">
        <v>57</v>
      </c>
      <c r="N53" s="9"/>
      <c r="O53" s="1" t="s">
        <v>57</v>
      </c>
    </row>
    <row r="54" spans="8:15" x14ac:dyDescent="0.2">
      <c r="H54" s="8">
        <v>40210</v>
      </c>
      <c r="I54" s="3">
        <v>58.290999999999997</v>
      </c>
      <c r="K54" s="1" t="s">
        <v>57</v>
      </c>
      <c r="N54" s="9"/>
      <c r="O54" s="1" t="s">
        <v>57</v>
      </c>
    </row>
    <row r="55" spans="8:15" x14ac:dyDescent="0.2">
      <c r="H55" s="8">
        <v>40238</v>
      </c>
      <c r="I55" s="3">
        <v>37.756999999999998</v>
      </c>
      <c r="K55" s="1" t="s">
        <v>57</v>
      </c>
      <c r="N55" s="9"/>
      <c r="O55" s="1" t="s">
        <v>57</v>
      </c>
    </row>
    <row r="56" spans="8:15" x14ac:dyDescent="0.2">
      <c r="H56" s="8">
        <v>40269</v>
      </c>
      <c r="I56" s="3">
        <v>44.470999999999997</v>
      </c>
      <c r="K56" s="1" t="s">
        <v>57</v>
      </c>
      <c r="N56" s="9"/>
      <c r="O56" s="1" t="s">
        <v>57</v>
      </c>
    </row>
    <row r="57" spans="8:15" x14ac:dyDescent="0.2">
      <c r="H57" s="8">
        <v>40299</v>
      </c>
      <c r="I57" s="3">
        <v>46.125999999999998</v>
      </c>
      <c r="K57" s="1" t="s">
        <v>57</v>
      </c>
      <c r="N57" s="10"/>
      <c r="O57" s="1" t="s">
        <v>57</v>
      </c>
    </row>
    <row r="58" spans="8:15" x14ac:dyDescent="0.2">
      <c r="H58" s="8">
        <v>40330</v>
      </c>
      <c r="I58" s="3">
        <v>45.91</v>
      </c>
      <c r="K58" s="1" t="s">
        <v>57</v>
      </c>
      <c r="N58" s="9"/>
      <c r="O58" s="1" t="s">
        <v>57</v>
      </c>
    </row>
    <row r="59" spans="8:15" x14ac:dyDescent="0.2">
      <c r="H59" s="8">
        <v>40360</v>
      </c>
      <c r="I59" s="3">
        <v>61.741</v>
      </c>
      <c r="K59" s="1" t="s">
        <v>57</v>
      </c>
      <c r="N59" s="9"/>
      <c r="O59" s="1" t="s">
        <v>57</v>
      </c>
    </row>
    <row r="60" spans="8:15" x14ac:dyDescent="0.2">
      <c r="H60" s="8">
        <v>40391</v>
      </c>
      <c r="I60" s="3">
        <v>55.341999999999999</v>
      </c>
      <c r="K60" s="1" t="s">
        <v>57</v>
      </c>
      <c r="N60" s="9"/>
      <c r="O60" s="1" t="s">
        <v>57</v>
      </c>
    </row>
    <row r="61" spans="8:15" x14ac:dyDescent="0.2">
      <c r="H61" s="8">
        <v>40422</v>
      </c>
      <c r="I61" s="3">
        <v>53.578000000000003</v>
      </c>
      <c r="K61" s="1" t="s">
        <v>57</v>
      </c>
      <c r="N61" s="9"/>
      <c r="O61" s="1" t="s">
        <v>57</v>
      </c>
    </row>
    <row r="62" spans="8:15" x14ac:dyDescent="0.2">
      <c r="H62" s="8">
        <v>40452</v>
      </c>
      <c r="I62" s="3">
        <v>29.545999999999999</v>
      </c>
      <c r="K62" s="1" t="s">
        <v>57</v>
      </c>
      <c r="N62" s="9"/>
      <c r="O62" s="1" t="s">
        <v>57</v>
      </c>
    </row>
    <row r="63" spans="8:15" x14ac:dyDescent="0.2">
      <c r="H63" s="8">
        <v>40483</v>
      </c>
      <c r="I63" s="3">
        <v>58.417999999999999</v>
      </c>
      <c r="K63" s="1" t="s">
        <v>57</v>
      </c>
      <c r="N63" s="9"/>
      <c r="O63" s="1" t="s">
        <v>57</v>
      </c>
    </row>
    <row r="64" spans="8:15" x14ac:dyDescent="0.2">
      <c r="H64" s="8">
        <v>40513</v>
      </c>
      <c r="I64" s="3">
        <v>59.704999999999998</v>
      </c>
      <c r="K64" s="1" t="s">
        <v>57</v>
      </c>
      <c r="N64" s="9"/>
      <c r="O64" s="1" t="s">
        <v>57</v>
      </c>
    </row>
    <row r="65" spans="8:15" x14ac:dyDescent="0.2">
      <c r="H65" s="8">
        <v>40544</v>
      </c>
      <c r="I65" s="3">
        <v>78.477000000000004</v>
      </c>
      <c r="K65" s="1" t="s">
        <v>57</v>
      </c>
      <c r="N65" s="9"/>
      <c r="O65" s="1" t="s">
        <v>57</v>
      </c>
    </row>
    <row r="66" spans="8:15" x14ac:dyDescent="0.2">
      <c r="H66" s="8">
        <v>40575</v>
      </c>
      <c r="I66" s="3">
        <v>78.046999999999997</v>
      </c>
      <c r="K66" s="1" t="s">
        <v>57</v>
      </c>
      <c r="N66" s="9"/>
      <c r="O66" s="1" t="s">
        <v>57</v>
      </c>
    </row>
    <row r="67" spans="8:15" x14ac:dyDescent="0.2">
      <c r="H67" s="8">
        <v>40603</v>
      </c>
      <c r="I67" s="3">
        <v>60.502000000000002</v>
      </c>
      <c r="K67" s="1" t="s">
        <v>57</v>
      </c>
      <c r="N67" s="9"/>
      <c r="O67" s="1" t="s">
        <v>57</v>
      </c>
    </row>
    <row r="68" spans="8:15" x14ac:dyDescent="0.2">
      <c r="H68" s="8">
        <v>40634</v>
      </c>
      <c r="I68" s="3">
        <v>59.337000000000003</v>
      </c>
      <c r="K68" s="1" t="s">
        <v>57</v>
      </c>
      <c r="N68" s="9"/>
      <c r="O68" s="1" t="s">
        <v>57</v>
      </c>
    </row>
    <row r="69" spans="8:15" x14ac:dyDescent="0.2">
      <c r="H69" s="8">
        <v>40664</v>
      </c>
      <c r="I69" s="3">
        <v>64.007999999999996</v>
      </c>
      <c r="K69" s="1" t="s">
        <v>57</v>
      </c>
      <c r="N69" s="9"/>
      <c r="O69" s="1" t="s">
        <v>57</v>
      </c>
    </row>
    <row r="70" spans="8:15" x14ac:dyDescent="0.2">
      <c r="H70" s="8">
        <v>40695</v>
      </c>
      <c r="I70" s="3">
        <v>60.649000000000001</v>
      </c>
      <c r="K70" s="1" t="s">
        <v>57</v>
      </c>
      <c r="N70" s="9"/>
      <c r="O70" s="1" t="s">
        <v>57</v>
      </c>
    </row>
    <row r="71" spans="8:15" x14ac:dyDescent="0.2">
      <c r="H71" s="8">
        <v>40725</v>
      </c>
      <c r="I71" s="3">
        <v>75.344999999999999</v>
      </c>
      <c r="K71" s="1" t="s">
        <v>57</v>
      </c>
      <c r="N71" s="9"/>
      <c r="O71" s="1" t="s">
        <v>57</v>
      </c>
    </row>
    <row r="72" spans="8:15" x14ac:dyDescent="0.2">
      <c r="H72" s="8">
        <v>40756</v>
      </c>
      <c r="I72" s="3">
        <v>64.489000000000004</v>
      </c>
      <c r="K72" s="1" t="s">
        <v>57</v>
      </c>
      <c r="N72" s="10"/>
      <c r="O72" s="1" t="s">
        <v>57</v>
      </c>
    </row>
    <row r="73" spans="8:15" x14ac:dyDescent="0.2">
      <c r="H73" s="8">
        <v>40787</v>
      </c>
      <c r="I73" s="3">
        <v>64.325999999999993</v>
      </c>
      <c r="K73" s="1" t="s">
        <v>57</v>
      </c>
      <c r="N73" s="9"/>
      <c r="O73" s="1" t="s">
        <v>57</v>
      </c>
    </row>
    <row r="74" spans="8:15" x14ac:dyDescent="0.2">
      <c r="H74" s="8">
        <v>40817</v>
      </c>
      <c r="I74" s="3">
        <v>68.262</v>
      </c>
      <c r="K74" s="1" t="s">
        <v>57</v>
      </c>
      <c r="N74" s="9"/>
      <c r="O74" s="1" t="s">
        <v>57</v>
      </c>
    </row>
    <row r="75" spans="8:15" x14ac:dyDescent="0.2">
      <c r="H75" s="8">
        <v>40848</v>
      </c>
      <c r="I75" s="3">
        <v>69.575999999999993</v>
      </c>
      <c r="K75" s="1" t="s">
        <v>57</v>
      </c>
      <c r="N75" s="9"/>
      <c r="O75" s="1" t="s">
        <v>57</v>
      </c>
    </row>
    <row r="76" spans="8:15" x14ac:dyDescent="0.2">
      <c r="H76" s="8">
        <v>40878</v>
      </c>
      <c r="I76" s="3">
        <v>66.644000000000005</v>
      </c>
      <c r="K76" s="1" t="s">
        <v>57</v>
      </c>
      <c r="N76" s="9"/>
      <c r="O76" s="1" t="s">
        <v>57</v>
      </c>
    </row>
    <row r="77" spans="8:15" x14ac:dyDescent="0.2">
      <c r="H77" s="8">
        <v>40909</v>
      </c>
      <c r="I77" s="3">
        <v>82.471999999999994</v>
      </c>
      <c r="K77" s="1" t="s">
        <v>57</v>
      </c>
      <c r="N77" s="9"/>
      <c r="O77" s="1" t="s">
        <v>57</v>
      </c>
    </row>
    <row r="78" spans="8:15" x14ac:dyDescent="0.2">
      <c r="H78" s="8">
        <v>40940</v>
      </c>
      <c r="I78" s="3">
        <v>88.484999999999999</v>
      </c>
      <c r="K78" s="1" t="s">
        <v>57</v>
      </c>
      <c r="N78" s="9"/>
      <c r="O78" s="1" t="s">
        <v>57</v>
      </c>
    </row>
    <row r="79" spans="8:15" x14ac:dyDescent="0.2">
      <c r="H79" s="8">
        <v>40969</v>
      </c>
      <c r="I79" s="3">
        <v>66.600999999999999</v>
      </c>
      <c r="K79" s="1" t="s">
        <v>57</v>
      </c>
      <c r="N79" s="10"/>
      <c r="O79" s="1" t="s">
        <v>57</v>
      </c>
    </row>
    <row r="80" spans="8:15" x14ac:dyDescent="0.2">
      <c r="H80" s="8">
        <v>41000</v>
      </c>
      <c r="I80" s="3">
        <v>61.353999999999999</v>
      </c>
      <c r="K80" s="1" t="s">
        <v>57</v>
      </c>
      <c r="N80" s="9"/>
      <c r="O80" s="1" t="s">
        <v>57</v>
      </c>
    </row>
    <row r="81" spans="8:15" x14ac:dyDescent="0.2">
      <c r="H81" s="8">
        <v>41030</v>
      </c>
      <c r="I81" s="3">
        <v>64.811999999999998</v>
      </c>
      <c r="K81" s="1" t="s">
        <v>57</v>
      </c>
      <c r="N81" s="9"/>
      <c r="O81" s="1" t="s">
        <v>57</v>
      </c>
    </row>
    <row r="82" spans="8:15" x14ac:dyDescent="0.2">
      <c r="H82" s="8">
        <v>41061</v>
      </c>
      <c r="I82" s="3">
        <v>60.941000000000003</v>
      </c>
      <c r="K82" s="1" t="s">
        <v>57</v>
      </c>
      <c r="N82" s="9"/>
      <c r="O82" s="1" t="s">
        <v>57</v>
      </c>
    </row>
    <row r="83" spans="8:15" x14ac:dyDescent="0.2">
      <c r="H83" s="8">
        <v>41091</v>
      </c>
      <c r="I83" s="3">
        <v>86.349000000000004</v>
      </c>
      <c r="K83" s="1" t="s">
        <v>57</v>
      </c>
      <c r="N83" s="9"/>
      <c r="O83" s="1" t="s">
        <v>57</v>
      </c>
    </row>
    <row r="84" spans="8:15" x14ac:dyDescent="0.2">
      <c r="H84" s="8">
        <v>41122</v>
      </c>
      <c r="I84" s="3">
        <v>74.832999999999998</v>
      </c>
      <c r="K84" s="1" t="s">
        <v>57</v>
      </c>
      <c r="N84" s="9"/>
      <c r="O84" s="1" t="s">
        <v>57</v>
      </c>
    </row>
    <row r="85" spans="8:15" x14ac:dyDescent="0.2">
      <c r="H85" s="8">
        <v>41153</v>
      </c>
      <c r="I85" s="3">
        <v>74.680999999999997</v>
      </c>
      <c r="K85" s="1" t="s">
        <v>57</v>
      </c>
      <c r="N85" s="9"/>
      <c r="O85" s="1" t="s">
        <v>57</v>
      </c>
    </row>
    <row r="86" spans="8:15" x14ac:dyDescent="0.2">
      <c r="H86" s="8">
        <v>41183</v>
      </c>
      <c r="I86" s="3">
        <v>73.58</v>
      </c>
      <c r="K86" s="1" t="s">
        <v>57</v>
      </c>
      <c r="N86" s="9"/>
      <c r="O86" s="1" t="s">
        <v>57</v>
      </c>
    </row>
    <row r="87" spans="8:15" x14ac:dyDescent="0.2">
      <c r="H87" s="8">
        <v>41214</v>
      </c>
      <c r="I87" s="3">
        <v>75.540999999999997</v>
      </c>
      <c r="K87" s="1" t="s">
        <v>57</v>
      </c>
      <c r="N87" s="9"/>
      <c r="O87" s="1" t="s">
        <v>57</v>
      </c>
    </row>
    <row r="88" spans="8:15" x14ac:dyDescent="0.2">
      <c r="H88" s="8">
        <v>41244</v>
      </c>
      <c r="I88" s="3">
        <v>72.302000000000007</v>
      </c>
      <c r="K88" s="1" t="s">
        <v>57</v>
      </c>
      <c r="N88" s="10"/>
      <c r="O88" s="1" t="s">
        <v>57</v>
      </c>
    </row>
    <row r="89" spans="8:15" x14ac:dyDescent="0.2">
      <c r="N89" s="9"/>
      <c r="O89" s="1" t="s">
        <v>57</v>
      </c>
    </row>
    <row r="90" spans="8:15" x14ac:dyDescent="0.2">
      <c r="N90" s="10"/>
      <c r="O90" s="1" t="s">
        <v>57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8"/>
  <sheetViews>
    <sheetView workbookViewId="0"/>
  </sheetViews>
  <sheetFormatPr baseColWidth="10" defaultRowHeight="12.75" x14ac:dyDescent="0.2"/>
  <cols>
    <col min="1" max="6" width="11.42578125" style="1"/>
    <col min="7" max="7" width="13.28515625" style="1" customWidth="1"/>
    <col min="8" max="16384" width="11.42578125" style="1"/>
  </cols>
  <sheetData>
    <row r="1" spans="1:20" x14ac:dyDescent="0.2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x14ac:dyDescent="0.2">
      <c r="A2" s="3" t="s">
        <v>5</v>
      </c>
      <c r="B2" s="3" t="s">
        <v>6</v>
      </c>
      <c r="C2" s="3" t="s">
        <v>6</v>
      </c>
      <c r="D2" s="3" t="s">
        <v>6</v>
      </c>
      <c r="E2" s="3" t="s">
        <v>6</v>
      </c>
      <c r="F2" s="3"/>
      <c r="G2" s="3" t="s">
        <v>83</v>
      </c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spans="1:20" x14ac:dyDescent="0.2">
      <c r="A3" s="3" t="s">
        <v>0</v>
      </c>
      <c r="B3" s="3" t="s">
        <v>0</v>
      </c>
      <c r="C3" s="3" t="s">
        <v>0</v>
      </c>
      <c r="D3" s="3" t="s">
        <v>0</v>
      </c>
      <c r="E3" s="3" t="s">
        <v>0</v>
      </c>
      <c r="F3" s="3"/>
      <c r="G3" s="3" t="s">
        <v>81</v>
      </c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</row>
    <row r="4" spans="1:20" x14ac:dyDescent="0.2">
      <c r="A4" s="3" t="s">
        <v>7</v>
      </c>
      <c r="B4" s="3" t="s">
        <v>158</v>
      </c>
      <c r="C4" s="3" t="s">
        <v>159</v>
      </c>
      <c r="D4" s="3" t="s">
        <v>160</v>
      </c>
      <c r="E4" s="3" t="s">
        <v>0</v>
      </c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</row>
    <row r="5" spans="1:20" x14ac:dyDescent="0.2">
      <c r="A5" s="3" t="s">
        <v>0</v>
      </c>
      <c r="B5" s="3" t="s">
        <v>161</v>
      </c>
      <c r="C5" s="3" t="s">
        <v>137</v>
      </c>
      <c r="D5" s="3" t="s">
        <v>162</v>
      </c>
      <c r="E5" s="3" t="s">
        <v>0</v>
      </c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</row>
    <row r="6" spans="1:20" x14ac:dyDescent="0.2">
      <c r="A6" s="3" t="s">
        <v>8</v>
      </c>
      <c r="B6" s="3" t="s">
        <v>0</v>
      </c>
      <c r="C6" s="3" t="s">
        <v>141</v>
      </c>
      <c r="D6" s="3" t="s">
        <v>163</v>
      </c>
      <c r="E6" s="3" t="s">
        <v>164</v>
      </c>
      <c r="F6" s="3"/>
      <c r="G6" s="3" t="s">
        <v>108</v>
      </c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</row>
    <row r="7" spans="1:20" ht="15" x14ac:dyDescent="0.25">
      <c r="A7" s="3" t="s">
        <v>0</v>
      </c>
      <c r="B7" s="3" t="s">
        <v>0</v>
      </c>
      <c r="C7" s="3" t="s">
        <v>136</v>
      </c>
      <c r="D7" s="3" t="s">
        <v>136</v>
      </c>
      <c r="E7" s="3" t="s">
        <v>136</v>
      </c>
      <c r="F7" s="3"/>
      <c r="G7" s="3"/>
      <c r="H7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</row>
    <row r="8" spans="1:20" x14ac:dyDescent="0.2">
      <c r="A8" s="3" t="s">
        <v>10</v>
      </c>
      <c r="B8" s="3" t="s">
        <v>0</v>
      </c>
      <c r="C8" s="3" t="s">
        <v>165</v>
      </c>
      <c r="D8" s="3" t="s">
        <v>166</v>
      </c>
      <c r="E8" s="3" t="s">
        <v>166</v>
      </c>
      <c r="F8" s="3"/>
      <c r="G8" s="3" t="s">
        <v>65</v>
      </c>
      <c r="H8" s="3">
        <v>-64.104730000000004</v>
      </c>
      <c r="I8" s="3"/>
      <c r="J8" s="3" t="s">
        <v>72</v>
      </c>
      <c r="K8" s="3"/>
      <c r="L8" s="3"/>
      <c r="M8" s="3"/>
      <c r="N8" s="3"/>
      <c r="O8" s="3"/>
      <c r="P8" s="3"/>
      <c r="Q8" s="3"/>
      <c r="R8" s="3"/>
      <c r="S8" s="3"/>
      <c r="T8" s="3"/>
    </row>
    <row r="9" spans="1:20" x14ac:dyDescent="0.2">
      <c r="A9" s="3" t="s">
        <v>0</v>
      </c>
      <c r="B9" s="3" t="s">
        <v>0</v>
      </c>
      <c r="C9" s="3" t="s">
        <v>107</v>
      </c>
      <c r="D9" s="3" t="s">
        <v>167</v>
      </c>
      <c r="E9" s="3" t="s">
        <v>168</v>
      </c>
      <c r="F9" s="3"/>
      <c r="G9" s="3" t="s">
        <v>142</v>
      </c>
      <c r="H9" s="3">
        <v>-8.5527029999999993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</row>
    <row r="10" spans="1:20" x14ac:dyDescent="0.2">
      <c r="A10" s="3" t="s">
        <v>11</v>
      </c>
      <c r="B10" s="3" t="s">
        <v>0</v>
      </c>
      <c r="C10" s="3" t="s">
        <v>0</v>
      </c>
      <c r="D10" s="3" t="s">
        <v>140</v>
      </c>
      <c r="E10" s="3" t="s">
        <v>169</v>
      </c>
      <c r="F10" s="3"/>
      <c r="G10" s="3" t="s">
        <v>66</v>
      </c>
      <c r="H10" s="3">
        <v>14.7813</v>
      </c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</row>
    <row r="11" spans="1:20" x14ac:dyDescent="0.2">
      <c r="A11" s="3" t="s">
        <v>0</v>
      </c>
      <c r="B11" s="3" t="s">
        <v>0</v>
      </c>
      <c r="C11" s="3" t="s">
        <v>0</v>
      </c>
      <c r="D11" s="3" t="s">
        <v>9</v>
      </c>
      <c r="E11" s="3" t="s">
        <v>9</v>
      </c>
      <c r="F11" s="3"/>
      <c r="G11" s="3" t="s">
        <v>67</v>
      </c>
      <c r="H11" s="3">
        <v>-7.901186</v>
      </c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</row>
    <row r="12" spans="1:20" x14ac:dyDescent="0.2">
      <c r="A12" s="3" t="s">
        <v>12</v>
      </c>
      <c r="B12" s="3" t="s">
        <v>0</v>
      </c>
      <c r="C12" s="3" t="s">
        <v>170</v>
      </c>
      <c r="D12" s="3" t="s">
        <v>171</v>
      </c>
      <c r="E12" s="3" t="s">
        <v>172</v>
      </c>
      <c r="F12" s="3"/>
      <c r="G12" s="3" t="s">
        <v>68</v>
      </c>
      <c r="H12" s="3">
        <v>30.825859999999999</v>
      </c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</row>
    <row r="13" spans="1:20" x14ac:dyDescent="0.2">
      <c r="A13" s="3" t="s">
        <v>0</v>
      </c>
      <c r="B13" s="3" t="s">
        <v>0</v>
      </c>
      <c r="C13" s="3" t="s">
        <v>9</v>
      </c>
      <c r="D13" s="3" t="s">
        <v>138</v>
      </c>
      <c r="E13" s="3" t="s">
        <v>136</v>
      </c>
      <c r="F13" s="3"/>
      <c r="G13" s="3" t="s">
        <v>70</v>
      </c>
      <c r="H13" s="3">
        <v>10.71288</v>
      </c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</row>
    <row r="14" spans="1:20" x14ac:dyDescent="0.2">
      <c r="A14" s="3" t="s">
        <v>14</v>
      </c>
      <c r="B14" s="3" t="s">
        <v>0</v>
      </c>
      <c r="C14" s="3" t="s">
        <v>173</v>
      </c>
      <c r="D14" s="3" t="s">
        <v>174</v>
      </c>
      <c r="E14" s="3" t="s">
        <v>175</v>
      </c>
      <c r="F14" s="3"/>
      <c r="G14" s="3" t="s">
        <v>69</v>
      </c>
      <c r="H14" s="3">
        <v>1.949227</v>
      </c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</row>
    <row r="15" spans="1:20" ht="15" x14ac:dyDescent="0.25">
      <c r="A15" s="3" t="s">
        <v>0</v>
      </c>
      <c r="B15" s="3" t="s">
        <v>0</v>
      </c>
      <c r="C15" s="3" t="s">
        <v>13</v>
      </c>
      <c r="D15" s="3" t="s">
        <v>138</v>
      </c>
      <c r="E15" s="3" t="s">
        <v>9</v>
      </c>
      <c r="F15" s="3"/>
      <c r="G15" s="3"/>
      <c r="H15" s="3"/>
      <c r="I15" s="3"/>
      <c r="J15" s="3"/>
      <c r="K15"/>
      <c r="L15"/>
      <c r="M15"/>
      <c r="N15" s="3"/>
      <c r="O15" s="3"/>
      <c r="P15" s="3"/>
      <c r="Q15" s="3"/>
      <c r="R15" s="3"/>
      <c r="S15" s="3"/>
      <c r="T15" s="3"/>
    </row>
    <row r="16" spans="1:20" ht="15" x14ac:dyDescent="0.25">
      <c r="A16" s="3" t="s">
        <v>15</v>
      </c>
      <c r="B16" s="3" t="s">
        <v>0</v>
      </c>
      <c r="C16" s="3" t="s">
        <v>0</v>
      </c>
      <c r="D16" s="3" t="s">
        <v>176</v>
      </c>
      <c r="E16" s="3" t="s">
        <v>0</v>
      </c>
      <c r="F16" s="3"/>
      <c r="G16" s="3"/>
      <c r="H16" s="3"/>
      <c r="I16" s="3"/>
      <c r="J16" s="3"/>
      <c r="K16"/>
      <c r="L16"/>
      <c r="M16"/>
      <c r="N16" s="3"/>
      <c r="O16" s="3"/>
      <c r="P16" s="3"/>
      <c r="Q16" s="3"/>
      <c r="R16" s="3"/>
      <c r="S16" s="3"/>
      <c r="T16" s="3"/>
    </row>
    <row r="17" spans="1:20" ht="15" x14ac:dyDescent="0.25">
      <c r="A17" s="3" t="s">
        <v>0</v>
      </c>
      <c r="B17" s="3" t="s">
        <v>0</v>
      </c>
      <c r="C17" s="3" t="s">
        <v>0</v>
      </c>
      <c r="D17" s="3" t="s">
        <v>177</v>
      </c>
      <c r="E17" s="3" t="s">
        <v>0</v>
      </c>
      <c r="F17" s="3"/>
      <c r="G17" s="3"/>
      <c r="H17" s="3"/>
      <c r="I17" s="3"/>
      <c r="J17" s="3"/>
      <c r="K17"/>
      <c r="L17"/>
      <c r="M17"/>
      <c r="N17" s="3"/>
      <c r="O17" s="3"/>
      <c r="P17" s="3"/>
      <c r="Q17" s="3"/>
      <c r="R17" s="3"/>
      <c r="S17" s="3"/>
      <c r="T17" s="3"/>
    </row>
    <row r="18" spans="1:20" ht="15" x14ac:dyDescent="0.25">
      <c r="A18" s="3" t="s">
        <v>16</v>
      </c>
      <c r="B18" s="3" t="s">
        <v>0</v>
      </c>
      <c r="C18" s="3" t="s">
        <v>0</v>
      </c>
      <c r="D18" s="3" t="s">
        <v>178</v>
      </c>
      <c r="E18" s="3" t="s">
        <v>179</v>
      </c>
      <c r="F18" s="3"/>
      <c r="G18" s="3"/>
      <c r="H18" s="3"/>
      <c r="I18" s="3"/>
      <c r="J18" s="3"/>
      <c r="K18"/>
      <c r="L18"/>
      <c r="M18"/>
      <c r="N18" s="3"/>
      <c r="O18" s="3"/>
      <c r="P18" s="3"/>
      <c r="Q18" s="3"/>
      <c r="R18" s="3"/>
      <c r="S18" s="3"/>
      <c r="T18" s="3"/>
    </row>
    <row r="19" spans="1:20" ht="15" x14ac:dyDescent="0.25">
      <c r="A19" s="3" t="s">
        <v>0</v>
      </c>
      <c r="B19" s="3" t="s">
        <v>0</v>
      </c>
      <c r="C19" s="3" t="s">
        <v>0</v>
      </c>
      <c r="D19" s="3" t="s">
        <v>9</v>
      </c>
      <c r="E19" s="3" t="s">
        <v>136</v>
      </c>
      <c r="F19" s="3"/>
      <c r="G19" s="3"/>
      <c r="H19" s="3"/>
      <c r="I19" s="3"/>
      <c r="J19" s="3"/>
      <c r="K19"/>
      <c r="L19"/>
      <c r="M19"/>
      <c r="N19" s="3"/>
      <c r="O19" s="3"/>
      <c r="P19" s="3"/>
      <c r="Q19" s="3"/>
      <c r="R19" s="3"/>
      <c r="S19" s="3"/>
      <c r="T19" s="3"/>
    </row>
    <row r="20" spans="1:20" ht="15" x14ac:dyDescent="0.25">
      <c r="A20" s="3" t="s">
        <v>17</v>
      </c>
      <c r="B20" s="3" t="s">
        <v>0</v>
      </c>
      <c r="C20" s="3" t="s">
        <v>0</v>
      </c>
      <c r="D20" s="3" t="s">
        <v>180</v>
      </c>
      <c r="E20" s="3" t="s">
        <v>0</v>
      </c>
      <c r="F20" s="3"/>
      <c r="G20" s="3"/>
      <c r="H20" s="3"/>
      <c r="I20" s="3"/>
      <c r="J20" s="3"/>
      <c r="K20"/>
      <c r="L20"/>
      <c r="M20"/>
      <c r="N20" s="3"/>
      <c r="O20" s="3"/>
      <c r="P20" s="3"/>
      <c r="Q20" s="3"/>
      <c r="R20" s="3"/>
      <c r="S20" s="3"/>
      <c r="T20" s="3"/>
    </row>
    <row r="21" spans="1:20" ht="15" x14ac:dyDescent="0.25">
      <c r="A21" s="3" t="s">
        <v>0</v>
      </c>
      <c r="B21" s="3" t="s">
        <v>0</v>
      </c>
      <c r="C21" s="3" t="s">
        <v>0</v>
      </c>
      <c r="D21" s="3" t="s">
        <v>9</v>
      </c>
      <c r="E21" s="3" t="s">
        <v>0</v>
      </c>
      <c r="F21" s="3"/>
      <c r="G21" s="3"/>
      <c r="H21" s="3"/>
      <c r="I21" s="3"/>
      <c r="J21" s="3"/>
      <c r="K21"/>
      <c r="L21"/>
      <c r="M21"/>
      <c r="N21" s="3"/>
      <c r="O21" s="3"/>
      <c r="P21" s="3"/>
      <c r="Q21" s="3"/>
      <c r="R21" s="3"/>
      <c r="S21" s="3"/>
      <c r="T21" s="3"/>
    </row>
    <row r="22" spans="1:20" ht="15" x14ac:dyDescent="0.25">
      <c r="A22" s="3" t="s">
        <v>19</v>
      </c>
      <c r="B22" s="3" t="s">
        <v>0</v>
      </c>
      <c r="C22" s="3" t="s">
        <v>0</v>
      </c>
      <c r="D22" s="3" t="s">
        <v>181</v>
      </c>
      <c r="E22" s="3" t="s">
        <v>0</v>
      </c>
      <c r="F22" s="3"/>
      <c r="G22" s="3"/>
      <c r="H22" s="3"/>
      <c r="I22" s="3"/>
      <c r="J22" s="3"/>
      <c r="K22"/>
      <c r="L22"/>
      <c r="M22"/>
      <c r="N22" s="3"/>
      <c r="O22" s="3"/>
      <c r="P22" s="3"/>
      <c r="Q22" s="3"/>
      <c r="R22" s="3"/>
      <c r="S22" s="3"/>
      <c r="T22" s="3"/>
    </row>
    <row r="23" spans="1:20" ht="15" x14ac:dyDescent="0.25">
      <c r="A23" s="3" t="s">
        <v>0</v>
      </c>
      <c r="B23" s="3" t="s">
        <v>0</v>
      </c>
      <c r="C23" s="3" t="s">
        <v>0</v>
      </c>
      <c r="D23" s="3" t="s">
        <v>9</v>
      </c>
      <c r="E23" s="3" t="s">
        <v>0</v>
      </c>
      <c r="F23" s="3"/>
      <c r="G23" s="3"/>
      <c r="H23" s="3"/>
      <c r="I23" s="3"/>
      <c r="J23" s="3"/>
      <c r="K23"/>
      <c r="L23"/>
      <c r="M23" s="3"/>
      <c r="N23" s="3"/>
      <c r="O23" s="3"/>
      <c r="P23" s="3"/>
      <c r="Q23" s="3"/>
      <c r="R23" s="3"/>
      <c r="S23" s="3"/>
      <c r="T23" s="3"/>
    </row>
    <row r="24" spans="1:20" ht="15" x14ac:dyDescent="0.25">
      <c r="A24" s="3" t="s">
        <v>20</v>
      </c>
      <c r="B24" s="3" t="s">
        <v>0</v>
      </c>
      <c r="C24" s="3" t="s">
        <v>0</v>
      </c>
      <c r="D24" s="3" t="s">
        <v>179</v>
      </c>
      <c r="E24" s="3" t="s">
        <v>179</v>
      </c>
      <c r="F24" s="3"/>
      <c r="G24" s="3"/>
      <c r="H24" s="3"/>
      <c r="I24" s="3"/>
      <c r="J24" s="3"/>
      <c r="K24"/>
      <c r="L24"/>
      <c r="M24" s="3"/>
      <c r="N24" s="3"/>
      <c r="O24" s="3"/>
      <c r="P24" s="3"/>
      <c r="Q24" s="3"/>
      <c r="R24" s="3"/>
      <c r="S24" s="3"/>
      <c r="T24" s="3"/>
    </row>
    <row r="25" spans="1:20" ht="15" x14ac:dyDescent="0.25">
      <c r="A25" s="3" t="s">
        <v>0</v>
      </c>
      <c r="B25" s="3" t="s">
        <v>0</v>
      </c>
      <c r="C25" s="3" t="s">
        <v>0</v>
      </c>
      <c r="D25" s="3" t="s">
        <v>18</v>
      </c>
      <c r="E25" s="3" t="s">
        <v>18</v>
      </c>
      <c r="F25" s="3"/>
      <c r="G25" s="3"/>
      <c r="H25" s="3"/>
      <c r="I25" s="3"/>
      <c r="J25" s="3"/>
      <c r="K25"/>
      <c r="L25"/>
      <c r="M25" s="3"/>
      <c r="N25" s="3"/>
      <c r="O25" s="3"/>
      <c r="P25" s="3"/>
      <c r="Q25" s="3"/>
      <c r="R25" s="3"/>
      <c r="S25" s="3"/>
      <c r="T25" s="3"/>
    </row>
    <row r="26" spans="1:20" ht="15" x14ac:dyDescent="0.25">
      <c r="A26" s="3" t="s">
        <v>21</v>
      </c>
      <c r="B26" s="3" t="s">
        <v>0</v>
      </c>
      <c r="C26" s="3" t="s">
        <v>0</v>
      </c>
      <c r="D26" s="3" t="s">
        <v>182</v>
      </c>
      <c r="E26" s="3" t="s">
        <v>183</v>
      </c>
      <c r="F26" s="3"/>
      <c r="G26" s="3"/>
      <c r="H26" s="3"/>
      <c r="I26" s="3"/>
      <c r="J26" s="3"/>
      <c r="K26"/>
      <c r="L26"/>
      <c r="M26" s="3"/>
      <c r="N26" s="3"/>
      <c r="O26" s="3"/>
      <c r="P26" s="3"/>
      <c r="Q26" s="3"/>
      <c r="R26" s="3"/>
      <c r="S26" s="3"/>
      <c r="T26" s="3"/>
    </row>
    <row r="27" spans="1:20" x14ac:dyDescent="0.2">
      <c r="A27" s="3" t="s">
        <v>0</v>
      </c>
      <c r="B27" s="3" t="s">
        <v>0</v>
      </c>
      <c r="C27" s="3" t="s">
        <v>0</v>
      </c>
      <c r="D27" s="3" t="s">
        <v>18</v>
      </c>
      <c r="E27" s="3" t="s">
        <v>18</v>
      </c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</row>
    <row r="28" spans="1:20" x14ac:dyDescent="0.2">
      <c r="A28" s="3" t="s">
        <v>22</v>
      </c>
      <c r="B28" s="3" t="s">
        <v>0</v>
      </c>
      <c r="C28" s="3" t="s">
        <v>0</v>
      </c>
      <c r="D28" s="3" t="s">
        <v>184</v>
      </c>
      <c r="E28" s="3" t="s">
        <v>185</v>
      </c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</row>
    <row r="29" spans="1:20" x14ac:dyDescent="0.2">
      <c r="A29" s="3" t="s">
        <v>0</v>
      </c>
      <c r="B29" s="3" t="s">
        <v>0</v>
      </c>
      <c r="C29" s="3" t="s">
        <v>0</v>
      </c>
      <c r="D29" s="3" t="s">
        <v>186</v>
      </c>
      <c r="E29" s="3" t="s">
        <v>187</v>
      </c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</row>
    <row r="30" spans="1:20" x14ac:dyDescent="0.2">
      <c r="A30" s="3" t="s">
        <v>23</v>
      </c>
      <c r="B30" s="3" t="s">
        <v>0</v>
      </c>
      <c r="C30" s="3" t="s">
        <v>0</v>
      </c>
      <c r="D30" s="3" t="s">
        <v>165</v>
      </c>
      <c r="E30" s="3" t="s">
        <v>0</v>
      </c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</row>
    <row r="31" spans="1:20" x14ac:dyDescent="0.2">
      <c r="A31" s="3" t="s">
        <v>0</v>
      </c>
      <c r="B31" s="3" t="s">
        <v>0</v>
      </c>
      <c r="C31" s="3" t="s">
        <v>0</v>
      </c>
      <c r="D31" s="3" t="s">
        <v>139</v>
      </c>
      <c r="E31" s="3" t="s">
        <v>0</v>
      </c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</row>
    <row r="32" spans="1:20" x14ac:dyDescent="0.2">
      <c r="A32" s="3" t="s">
        <v>24</v>
      </c>
      <c r="B32" s="3" t="s">
        <v>188</v>
      </c>
      <c r="C32" s="3" t="s">
        <v>189</v>
      </c>
      <c r="D32" s="3" t="s">
        <v>190</v>
      </c>
      <c r="E32" s="3" t="s">
        <v>191</v>
      </c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</row>
    <row r="33" spans="1:20" x14ac:dyDescent="0.2">
      <c r="A33" s="3" t="s">
        <v>0</v>
      </c>
      <c r="B33" s="3" t="s">
        <v>192</v>
      </c>
      <c r="C33" s="3" t="s">
        <v>193</v>
      </c>
      <c r="D33" s="3" t="s">
        <v>194</v>
      </c>
      <c r="E33" s="3" t="s">
        <v>195</v>
      </c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</row>
    <row r="34" spans="1:20" x14ac:dyDescent="0.2">
      <c r="A34" s="3" t="s">
        <v>0</v>
      </c>
      <c r="B34" s="3" t="s">
        <v>0</v>
      </c>
      <c r="C34" s="3" t="s">
        <v>0</v>
      </c>
      <c r="D34" s="3" t="s">
        <v>0</v>
      </c>
      <c r="E34" s="3" t="s">
        <v>0</v>
      </c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</row>
    <row r="35" spans="1:20" x14ac:dyDescent="0.2">
      <c r="A35" s="3" t="s">
        <v>25</v>
      </c>
      <c r="B35" s="3" t="s">
        <v>26</v>
      </c>
      <c r="C35" s="3" t="s">
        <v>26</v>
      </c>
      <c r="D35" s="3" t="s">
        <v>26</v>
      </c>
      <c r="E35" s="3" t="s">
        <v>26</v>
      </c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</row>
    <row r="36" spans="1:20" x14ac:dyDescent="0.2">
      <c r="A36" s="3" t="s">
        <v>27</v>
      </c>
      <c r="B36" s="3" t="s">
        <v>196</v>
      </c>
      <c r="C36" s="3" t="s">
        <v>197</v>
      </c>
      <c r="D36" s="3" t="s">
        <v>63</v>
      </c>
      <c r="E36" s="3" t="s">
        <v>63</v>
      </c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</row>
    <row r="37" spans="1:20" x14ac:dyDescent="0.2">
      <c r="A37" s="3" t="s">
        <v>28</v>
      </c>
      <c r="B37" s="3" t="s">
        <v>0</v>
      </c>
      <c r="C37" s="3" t="s">
        <v>0</v>
      </c>
      <c r="D37" s="3" t="s">
        <v>0</v>
      </c>
      <c r="E37" s="3" t="s">
        <v>0</v>
      </c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</row>
    <row r="38" spans="1:20" x14ac:dyDescent="0.2">
      <c r="A38" s="3" t="s">
        <v>29</v>
      </c>
      <c r="B38" s="3" t="s">
        <v>0</v>
      </c>
      <c r="C38" s="3" t="s">
        <v>0</v>
      </c>
      <c r="D38" s="3" t="s">
        <v>0</v>
      </c>
      <c r="E38" s="3" t="s">
        <v>0</v>
      </c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</row>
    <row r="39" spans="1:20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</row>
    <row r="40" spans="1:20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</row>
    <row r="41" spans="1:20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</row>
    <row r="42" spans="1:20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</row>
    <row r="43" spans="1:20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</row>
    <row r="44" spans="1:20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</row>
    <row r="45" spans="1:20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</row>
    <row r="46" spans="1:20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</row>
    <row r="47" spans="1:20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</row>
    <row r="48" spans="1:20" x14ac:dyDescent="0.2">
      <c r="A48" s="3"/>
      <c r="B48" s="3"/>
      <c r="C48" s="3"/>
      <c r="D48" s="3"/>
      <c r="E48" s="3"/>
      <c r="F48" s="3"/>
      <c r="G48" s="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workbookViewId="0"/>
  </sheetViews>
  <sheetFormatPr baseColWidth="10" defaultRowHeight="12.75" x14ac:dyDescent="0.2"/>
  <cols>
    <col min="1" max="16384" width="11.42578125" style="1"/>
  </cols>
  <sheetData>
    <row r="1" spans="1:11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 x14ac:dyDescent="0.2">
      <c r="A2" s="3"/>
      <c r="B2" s="3"/>
      <c r="C2" s="3"/>
      <c r="D2" s="3"/>
      <c r="E2" s="3"/>
      <c r="F2" s="3"/>
      <c r="G2" s="3" t="s">
        <v>74</v>
      </c>
      <c r="H2" s="3"/>
      <c r="I2" s="3"/>
      <c r="J2" s="3"/>
      <c r="K2" s="3"/>
    </row>
    <row r="3" spans="1:11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 x14ac:dyDescent="0.2">
      <c r="A4" s="3" t="s">
        <v>38</v>
      </c>
      <c r="B4" s="3" t="s">
        <v>128</v>
      </c>
      <c r="C4" s="3" t="s">
        <v>6</v>
      </c>
      <c r="D4" s="3"/>
      <c r="E4" s="3"/>
      <c r="F4" s="3"/>
      <c r="G4" s="3"/>
      <c r="H4" s="3"/>
      <c r="I4" s="3"/>
      <c r="J4" s="3"/>
      <c r="K4" s="3"/>
    </row>
    <row r="5" spans="1:11" x14ac:dyDescent="0.2">
      <c r="A5" s="3"/>
      <c r="B5" s="3"/>
      <c r="C5" s="3"/>
      <c r="D5" s="3"/>
      <c r="E5" s="3"/>
      <c r="F5" s="3"/>
      <c r="G5" s="3"/>
      <c r="H5" s="3"/>
      <c r="I5" s="3"/>
      <c r="J5" s="3"/>
      <c r="K5" s="3"/>
    </row>
    <row r="6" spans="1:11" x14ac:dyDescent="0.2">
      <c r="A6" s="3" t="s">
        <v>113</v>
      </c>
      <c r="B6" s="3" t="s">
        <v>114</v>
      </c>
      <c r="C6" s="3" t="s">
        <v>115</v>
      </c>
      <c r="D6" s="3" t="s">
        <v>116</v>
      </c>
      <c r="E6" s="3" t="s">
        <v>130</v>
      </c>
      <c r="F6" s="3" t="s">
        <v>131</v>
      </c>
      <c r="G6" s="3" t="s">
        <v>132</v>
      </c>
      <c r="H6" s="3" t="s">
        <v>133</v>
      </c>
      <c r="I6" s="3" t="s">
        <v>134</v>
      </c>
      <c r="J6" s="3">
        <v>83</v>
      </c>
      <c r="K6" s="3"/>
    </row>
    <row r="7" spans="1:11" x14ac:dyDescent="0.2">
      <c r="A7" s="3"/>
      <c r="B7" s="3"/>
      <c r="C7" s="3"/>
      <c r="D7" s="3"/>
      <c r="E7" s="3"/>
      <c r="F7" s="3"/>
      <c r="G7" s="3"/>
      <c r="H7" s="3"/>
      <c r="I7" s="3"/>
      <c r="J7" s="3"/>
      <c r="K7" s="3"/>
    </row>
    <row r="8" spans="1:11" x14ac:dyDescent="0.2">
      <c r="A8" s="3" t="s">
        <v>117</v>
      </c>
      <c r="B8" s="3" t="s">
        <v>118</v>
      </c>
      <c r="C8" s="3" t="s">
        <v>113</v>
      </c>
      <c r="D8" s="3" t="s">
        <v>119</v>
      </c>
      <c r="E8" s="3"/>
      <c r="F8" s="3"/>
      <c r="G8" s="3"/>
      <c r="H8" s="3"/>
      <c r="I8" s="3"/>
      <c r="J8" s="3"/>
      <c r="K8" s="3"/>
    </row>
    <row r="9" spans="1:11" x14ac:dyDescent="0.2">
      <c r="A9" s="3" t="s">
        <v>120</v>
      </c>
      <c r="B9" s="3">
        <v>0.01</v>
      </c>
      <c r="C9" s="3" t="s">
        <v>121</v>
      </c>
      <c r="D9" s="3">
        <v>0.05</v>
      </c>
      <c r="E9" s="3" t="s">
        <v>121</v>
      </c>
      <c r="F9" s="3">
        <v>0.1</v>
      </c>
      <c r="G9" s="3" t="s">
        <v>121</v>
      </c>
      <c r="H9" s="3"/>
      <c r="I9" s="3"/>
      <c r="J9" s="3"/>
      <c r="K9" s="3"/>
    </row>
    <row r="10" spans="1:11" x14ac:dyDescent="0.2">
      <c r="A10" s="3" t="s">
        <v>122</v>
      </c>
      <c r="B10" s="3" t="s">
        <v>123</v>
      </c>
      <c r="C10" s="3" t="s">
        <v>123</v>
      </c>
      <c r="D10" s="3" t="s">
        <v>123</v>
      </c>
      <c r="E10" s="3"/>
      <c r="F10" s="3"/>
      <c r="G10" s="3"/>
      <c r="H10" s="3"/>
      <c r="I10" s="3"/>
      <c r="J10" s="3"/>
      <c r="K10" s="3"/>
    </row>
    <row r="11" spans="1:11" x14ac:dyDescent="0.2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</row>
    <row r="12" spans="1:11" x14ac:dyDescent="0.2">
      <c r="A12" s="3" t="s">
        <v>124</v>
      </c>
      <c r="B12" s="3">
        <v>-2.7679999999999998</v>
      </c>
      <c r="C12" s="3">
        <v>-3.5339999999999998</v>
      </c>
      <c r="D12" s="3">
        <v>-2.9039999999999999</v>
      </c>
      <c r="E12" s="3">
        <v>-2.5870000000000002</v>
      </c>
      <c r="F12" s="3"/>
      <c r="G12" s="3"/>
      <c r="H12" s="3"/>
      <c r="I12" s="3"/>
      <c r="J12" s="3"/>
      <c r="K12" s="3"/>
    </row>
    <row r="13" spans="1:11" x14ac:dyDescent="0.2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</row>
    <row r="14" spans="1:11" x14ac:dyDescent="0.2">
      <c r="A14" s="3" t="s">
        <v>125</v>
      </c>
      <c r="B14" s="3" t="s">
        <v>126</v>
      </c>
      <c r="C14" s="3" t="s">
        <v>127</v>
      </c>
      <c r="D14" s="3" t="s">
        <v>115</v>
      </c>
      <c r="E14" s="3" t="s">
        <v>124</v>
      </c>
      <c r="F14" s="3" t="s">
        <v>134</v>
      </c>
      <c r="G14" s="3">
        <v>6.3E-2</v>
      </c>
      <c r="H14" s="3"/>
      <c r="I14" s="3"/>
      <c r="J14" s="3"/>
      <c r="K14" s="3"/>
    </row>
    <row r="15" spans="1:11" x14ac:dyDescent="0.2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</row>
    <row r="16" spans="1:11" x14ac:dyDescent="0.2">
      <c r="A16" s="3" t="s">
        <v>38</v>
      </c>
      <c r="B16" s="3" t="s">
        <v>128</v>
      </c>
      <c r="C16" s="3" t="s">
        <v>129</v>
      </c>
      <c r="D16" s="3"/>
      <c r="E16" s="3"/>
      <c r="F16" s="3"/>
      <c r="G16" s="3"/>
      <c r="H16" s="3"/>
      <c r="I16" s="3"/>
      <c r="J16" s="3"/>
      <c r="K16" s="3"/>
    </row>
    <row r="17" spans="1:1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</row>
    <row r="18" spans="1:11" x14ac:dyDescent="0.2">
      <c r="A18" s="3" t="s">
        <v>113</v>
      </c>
      <c r="B18" s="3" t="s">
        <v>114</v>
      </c>
      <c r="C18" s="3" t="s">
        <v>115</v>
      </c>
      <c r="D18" s="3" t="s">
        <v>116</v>
      </c>
      <c r="E18" s="3" t="s">
        <v>130</v>
      </c>
      <c r="F18" s="3" t="s">
        <v>131</v>
      </c>
      <c r="G18" s="3" t="s">
        <v>132</v>
      </c>
      <c r="H18" s="3" t="s">
        <v>133</v>
      </c>
      <c r="I18" s="3" t="s">
        <v>134</v>
      </c>
      <c r="J18" s="3">
        <v>82</v>
      </c>
      <c r="K18" s="3"/>
    </row>
    <row r="19" spans="1:11" x14ac:dyDescent="0.2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</row>
    <row r="20" spans="1:11" x14ac:dyDescent="0.2">
      <c r="A20" s="3" t="s">
        <v>117</v>
      </c>
      <c r="B20" s="3" t="s">
        <v>118</v>
      </c>
      <c r="C20" s="3" t="s">
        <v>113</v>
      </c>
      <c r="D20" s="3" t="s">
        <v>119</v>
      </c>
      <c r="E20" s="3"/>
      <c r="F20" s="3"/>
      <c r="G20" s="3"/>
      <c r="H20" s="3"/>
      <c r="I20" s="3"/>
      <c r="J20" s="3"/>
      <c r="K20" s="3"/>
    </row>
    <row r="21" spans="1:11" x14ac:dyDescent="0.2">
      <c r="A21" s="3" t="s">
        <v>120</v>
      </c>
      <c r="B21" s="3">
        <v>0.01</v>
      </c>
      <c r="C21" s="3" t="s">
        <v>121</v>
      </c>
      <c r="D21" s="3">
        <v>0.05</v>
      </c>
      <c r="E21" s="3" t="s">
        <v>121</v>
      </c>
      <c r="F21" s="3">
        <v>0.1</v>
      </c>
      <c r="G21" s="3" t="s">
        <v>121</v>
      </c>
      <c r="H21" s="3"/>
      <c r="I21" s="3"/>
      <c r="J21" s="3"/>
      <c r="K21" s="3"/>
    </row>
    <row r="22" spans="1:11" x14ac:dyDescent="0.2">
      <c r="A22" s="3" t="s">
        <v>122</v>
      </c>
      <c r="B22" s="3" t="s">
        <v>123</v>
      </c>
      <c r="C22" s="3" t="s">
        <v>123</v>
      </c>
      <c r="D22" s="3" t="s">
        <v>123</v>
      </c>
      <c r="E22" s="3"/>
      <c r="F22" s="3"/>
      <c r="G22" s="3"/>
      <c r="H22" s="3"/>
      <c r="I22" s="3"/>
      <c r="J22" s="3"/>
      <c r="K22" s="3"/>
    </row>
    <row r="23" spans="1:11" x14ac:dyDescent="0.2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</row>
    <row r="24" spans="1:11" x14ac:dyDescent="0.2">
      <c r="A24" s="3" t="s">
        <v>124</v>
      </c>
      <c r="B24" s="3">
        <v>-14.394</v>
      </c>
      <c r="C24" s="3">
        <v>-3.5350000000000001</v>
      </c>
      <c r="D24" s="3">
        <v>-2.9039999999999999</v>
      </c>
      <c r="E24" s="3">
        <v>-2.5870000000000002</v>
      </c>
      <c r="F24" s="3"/>
      <c r="G24" s="3"/>
      <c r="H24" s="3"/>
      <c r="I24" s="3"/>
      <c r="J24" s="3"/>
      <c r="K24" s="3"/>
    </row>
    <row r="25" spans="1:11" x14ac:dyDescent="0.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</row>
    <row r="26" spans="1:11" x14ac:dyDescent="0.2">
      <c r="A26" s="3" t="s">
        <v>125</v>
      </c>
      <c r="B26" s="3" t="s">
        <v>126</v>
      </c>
      <c r="C26" s="3" t="s">
        <v>127</v>
      </c>
      <c r="D26" s="3" t="s">
        <v>115</v>
      </c>
      <c r="E26" s="3" t="s">
        <v>124</v>
      </c>
      <c r="F26" s="3" t="s">
        <v>134</v>
      </c>
      <c r="G26" s="3">
        <v>0</v>
      </c>
      <c r="H26" s="3"/>
      <c r="I26" s="3"/>
      <c r="J26" s="3"/>
      <c r="K26" s="3"/>
    </row>
    <row r="27" spans="1:11" x14ac:dyDescent="0.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</row>
    <row r="28" spans="1:11" x14ac:dyDescent="0.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</row>
    <row r="29" spans="1:11" x14ac:dyDescent="0.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</row>
    <row r="30" spans="1:11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</row>
    <row r="31" spans="1:11" x14ac:dyDescent="0.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</row>
    <row r="32" spans="1:11" x14ac:dyDescent="0.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</row>
    <row r="33" spans="1:1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</row>
    <row r="34" spans="1:1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</row>
    <row r="35" spans="1:1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</row>
    <row r="36" spans="1:1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</row>
    <row r="37" spans="1:1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</row>
    <row r="38" spans="1:1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</row>
    <row r="39" spans="1:11" ht="409.5" x14ac:dyDescent="0.2">
      <c r="A39" s="11" t="s">
        <v>135</v>
      </c>
      <c r="B39" s="3"/>
      <c r="C39" s="3"/>
      <c r="D39" s="3"/>
      <c r="E39" s="3"/>
      <c r="F39" s="3"/>
      <c r="G39" s="3"/>
      <c r="H39" s="3"/>
      <c r="I39" s="3"/>
      <c r="J39" s="3"/>
      <c r="K39" s="3"/>
    </row>
    <row r="40" spans="1:1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</row>
    <row r="41" spans="1:1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</row>
    <row r="42" spans="1:1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</row>
    <row r="43" spans="1:1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workbookViewId="0"/>
  </sheetViews>
  <sheetFormatPr baseColWidth="10" defaultRowHeight="15" x14ac:dyDescent="0.25"/>
  <cols>
    <col min="1" max="5" width="8.140625" style="1" customWidth="1"/>
    <col min="6" max="6" width="13" style="1" bestFit="1" customWidth="1"/>
    <col min="7" max="7" width="8.140625" style="1" customWidth="1"/>
  </cols>
  <sheetData>
    <row r="1" spans="1:17" x14ac:dyDescent="0.25">
      <c r="A1" s="1" t="s">
        <v>75</v>
      </c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x14ac:dyDescent="0.25">
      <c r="A2" s="1" t="s">
        <v>76</v>
      </c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x14ac:dyDescent="0.25">
      <c r="A3" s="1" t="s">
        <v>198</v>
      </c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x14ac:dyDescent="0.25">
      <c r="H4" s="1"/>
      <c r="I4" s="1" t="s">
        <v>143</v>
      </c>
      <c r="J4" s="1" t="s">
        <v>144</v>
      </c>
      <c r="K4" s="1"/>
      <c r="L4" s="1"/>
      <c r="M4" s="1"/>
      <c r="N4" s="1"/>
      <c r="O4" s="1"/>
      <c r="P4" s="1"/>
      <c r="Q4" s="1"/>
    </row>
    <row r="5" spans="1:17" x14ac:dyDescent="0.25">
      <c r="H5" s="1"/>
      <c r="I5" s="1"/>
      <c r="J5" s="1"/>
      <c r="K5" s="1"/>
      <c r="L5" s="1"/>
      <c r="M5" s="1"/>
      <c r="N5" s="1"/>
      <c r="O5" s="1"/>
      <c r="P5" s="1"/>
      <c r="Q5" s="1"/>
    </row>
    <row r="6" spans="1:17" x14ac:dyDescent="0.25">
      <c r="H6" s="1"/>
      <c r="I6" s="1" t="s">
        <v>145</v>
      </c>
      <c r="J6" s="1" t="s">
        <v>146</v>
      </c>
      <c r="K6" s="1" t="s">
        <v>147</v>
      </c>
      <c r="L6" s="1" t="s">
        <v>148</v>
      </c>
      <c r="M6" s="1" t="s">
        <v>131</v>
      </c>
      <c r="N6" s="1" t="s">
        <v>132</v>
      </c>
      <c r="O6" s="1" t="s">
        <v>133</v>
      </c>
      <c r="P6" s="1" t="s">
        <v>134</v>
      </c>
      <c r="Q6" s="1">
        <v>83</v>
      </c>
    </row>
    <row r="7" spans="1:17" x14ac:dyDescent="0.25">
      <c r="H7" s="1"/>
      <c r="I7" s="1"/>
      <c r="J7" s="1" t="s">
        <v>149</v>
      </c>
      <c r="K7" s="1" t="s">
        <v>199</v>
      </c>
      <c r="L7" s="1" t="s">
        <v>134</v>
      </c>
      <c r="M7" s="1">
        <v>180.48</v>
      </c>
      <c r="N7" s="1"/>
      <c r="O7" s="1"/>
      <c r="P7" s="1"/>
      <c r="Q7" s="1"/>
    </row>
    <row r="8" spans="1:17" x14ac:dyDescent="0.25">
      <c r="H8" s="1"/>
      <c r="I8" s="1" t="s">
        <v>150</v>
      </c>
      <c r="J8" s="1" t="s">
        <v>151</v>
      </c>
      <c r="K8" s="1" t="s">
        <v>134</v>
      </c>
      <c r="L8" s="1">
        <v>41.927239999999998</v>
      </c>
      <c r="M8" s="1" t="s">
        <v>152</v>
      </c>
      <c r="N8" s="1" t="s">
        <v>153</v>
      </c>
      <c r="O8" s="1" t="s">
        <v>154</v>
      </c>
      <c r="P8" s="1" t="s">
        <v>134</v>
      </c>
      <c r="Q8" s="1">
        <v>0</v>
      </c>
    </row>
    <row r="9" spans="1:17" x14ac:dyDescent="0.25">
      <c r="A9" s="1" t="s">
        <v>30</v>
      </c>
      <c r="B9" s="1" t="s">
        <v>31</v>
      </c>
      <c r="C9" s="1" t="s">
        <v>32</v>
      </c>
      <c r="D9" s="1" t="s">
        <v>33</v>
      </c>
      <c r="E9" s="1" t="s">
        <v>34</v>
      </c>
      <c r="F9" s="1" t="s">
        <v>35</v>
      </c>
      <c r="G9" s="1" t="s">
        <v>36</v>
      </c>
      <c r="H9" s="1"/>
      <c r="I9" s="1"/>
      <c r="J9" s="1"/>
      <c r="K9" s="1"/>
      <c r="L9" s="1"/>
      <c r="M9" s="1"/>
      <c r="N9" s="1"/>
      <c r="O9" s="1"/>
      <c r="P9" s="1"/>
      <c r="Q9" s="1"/>
    </row>
    <row r="10" spans="1:17" x14ac:dyDescent="0.25">
      <c r="H10" s="1"/>
      <c r="I10" s="1"/>
      <c r="J10" s="1"/>
      <c r="K10" s="1"/>
      <c r="L10" s="1"/>
      <c r="M10" s="1"/>
      <c r="N10" s="1"/>
      <c r="O10" s="1"/>
      <c r="P10" s="1"/>
      <c r="Q10" s="1"/>
    </row>
    <row r="11" spans="1:17" x14ac:dyDescent="0.25">
      <c r="A11" s="1" t="s">
        <v>37</v>
      </c>
      <c r="B11" s="1">
        <v>82</v>
      </c>
      <c r="C11" s="1" t="s">
        <v>38</v>
      </c>
      <c r="D11" s="4">
        <v>-14.22423</v>
      </c>
      <c r="E11" s="1">
        <v>3</v>
      </c>
      <c r="F11" s="4">
        <v>34.448459999999997</v>
      </c>
      <c r="G11" s="4">
        <v>41.668619999999997</v>
      </c>
      <c r="H11" s="1"/>
      <c r="I11" s="1"/>
      <c r="J11" s="1" t="s">
        <v>155</v>
      </c>
      <c r="K11" s="1"/>
      <c r="L11" s="1"/>
      <c r="M11" s="1"/>
      <c r="N11" s="1"/>
      <c r="O11" s="1"/>
      <c r="P11" s="1"/>
      <c r="Q11" s="1"/>
    </row>
    <row r="12" spans="1:17" x14ac:dyDescent="0.25">
      <c r="A12" s="12" t="s">
        <v>39</v>
      </c>
      <c r="B12" s="12">
        <v>82</v>
      </c>
      <c r="C12" s="12" t="s">
        <v>38</v>
      </c>
      <c r="D12" s="13">
        <v>0.91217079999999995</v>
      </c>
      <c r="E12" s="12">
        <v>2</v>
      </c>
      <c r="F12" s="13">
        <v>2.1756579999999999</v>
      </c>
      <c r="G12" s="13">
        <v>6.9890970000000001</v>
      </c>
      <c r="H12" s="1"/>
      <c r="I12" s="1" t="s">
        <v>129</v>
      </c>
      <c r="J12" s="1" t="s">
        <v>47</v>
      </c>
      <c r="K12" s="1" t="s">
        <v>109</v>
      </c>
      <c r="L12" s="1" t="s">
        <v>110</v>
      </c>
      <c r="M12" s="1" t="s">
        <v>48</v>
      </c>
      <c r="N12" s="1" t="s">
        <v>49</v>
      </c>
      <c r="O12" s="1" t="s">
        <v>111</v>
      </c>
      <c r="P12" s="1" t="s">
        <v>112</v>
      </c>
      <c r="Q12" s="1" t="s">
        <v>50</v>
      </c>
    </row>
    <row r="13" spans="1:17" x14ac:dyDescent="0.25">
      <c r="A13" s="12" t="s">
        <v>40</v>
      </c>
      <c r="B13" s="12">
        <v>82</v>
      </c>
      <c r="C13" s="12" t="s">
        <v>38</v>
      </c>
      <c r="D13" s="13">
        <v>9.4164829999999995</v>
      </c>
      <c r="E13" s="12">
        <v>3</v>
      </c>
      <c r="F13" s="13">
        <v>-12.83297</v>
      </c>
      <c r="G13" s="13">
        <v>-5.6128080000000002</v>
      </c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1:17" x14ac:dyDescent="0.25">
      <c r="A14" s="12" t="s">
        <v>41</v>
      </c>
      <c r="B14" s="12">
        <v>82</v>
      </c>
      <c r="C14" s="12" t="s">
        <v>38</v>
      </c>
      <c r="D14" s="13">
        <v>-9.1631210000000003</v>
      </c>
      <c r="E14" s="12">
        <v>4</v>
      </c>
      <c r="F14" s="13">
        <v>26.326239999999999</v>
      </c>
      <c r="G14" s="13">
        <v>35.953119999999998</v>
      </c>
      <c r="H14" s="1"/>
      <c r="I14" s="1" t="s">
        <v>6</v>
      </c>
      <c r="J14" s="1"/>
      <c r="K14" s="1"/>
      <c r="L14" s="1"/>
      <c r="M14" s="1"/>
      <c r="N14" s="1"/>
      <c r="O14" s="1"/>
      <c r="P14" s="1"/>
      <c r="Q14" s="1"/>
    </row>
    <row r="15" spans="1:17" x14ac:dyDescent="0.25">
      <c r="A15" s="12" t="s">
        <v>42</v>
      </c>
      <c r="B15" s="12">
        <v>82</v>
      </c>
      <c r="C15" s="12" t="s">
        <v>38</v>
      </c>
      <c r="D15" s="13">
        <v>15.94936</v>
      </c>
      <c r="E15" s="12">
        <v>3</v>
      </c>
      <c r="F15" s="13">
        <v>-25.89873</v>
      </c>
      <c r="G15" s="13">
        <v>-18.678570000000001</v>
      </c>
      <c r="H15" s="1"/>
      <c r="I15" s="1" t="s">
        <v>51</v>
      </c>
      <c r="J15" s="4">
        <v>1.39933E-2</v>
      </c>
      <c r="K15" s="4">
        <v>4.3328000000000004E-3</v>
      </c>
      <c r="L15" s="4">
        <v>3.23</v>
      </c>
      <c r="M15" s="4">
        <v>1E-3</v>
      </c>
      <c r="N15" s="4">
        <v>5.5012000000000004E-3</v>
      </c>
      <c r="O15" s="4">
        <v>2.2485499999999999E-2</v>
      </c>
      <c r="P15" s="1"/>
      <c r="Q15" s="1"/>
    </row>
    <row r="16" spans="1:17" x14ac:dyDescent="0.25">
      <c r="A16" s="1" t="s">
        <v>43</v>
      </c>
      <c r="B16" s="1">
        <v>82</v>
      </c>
      <c r="C16" s="1" t="s">
        <v>38</v>
      </c>
      <c r="D16" s="4">
        <v>9.9079390000000007</v>
      </c>
      <c r="E16" s="1">
        <v>4</v>
      </c>
      <c r="F16" s="4">
        <v>-11.81588</v>
      </c>
      <c r="G16" s="4">
        <v>-2.1890010000000002</v>
      </c>
      <c r="H16" s="1"/>
      <c r="I16" s="1"/>
      <c r="J16" s="4"/>
      <c r="K16" s="4"/>
      <c r="L16" s="4"/>
      <c r="M16" s="4"/>
      <c r="N16" s="4"/>
      <c r="O16" s="4"/>
      <c r="P16" s="1"/>
      <c r="Q16" s="1"/>
    </row>
    <row r="17" spans="1:17" x14ac:dyDescent="0.25">
      <c r="A17" s="1" t="s">
        <v>44</v>
      </c>
      <c r="B17" s="1">
        <v>82</v>
      </c>
      <c r="C17" s="1" t="s">
        <v>38</v>
      </c>
      <c r="D17" s="4">
        <v>18.706420000000001</v>
      </c>
      <c r="E17" s="1">
        <v>4</v>
      </c>
      <c r="F17" s="4">
        <v>-29.412849999999999</v>
      </c>
      <c r="G17" s="4">
        <v>-19.785969999999999</v>
      </c>
      <c r="H17" s="1"/>
      <c r="I17" s="1" t="s">
        <v>52</v>
      </c>
      <c r="J17" s="4"/>
      <c r="K17" s="4"/>
      <c r="L17" s="4"/>
      <c r="M17" s="4"/>
      <c r="N17" s="4"/>
      <c r="O17" s="4"/>
      <c r="P17" s="1"/>
      <c r="Q17" s="1"/>
    </row>
    <row r="18" spans="1:17" x14ac:dyDescent="0.25">
      <c r="A18" s="2" t="s">
        <v>45</v>
      </c>
      <c r="B18" s="2">
        <v>82</v>
      </c>
      <c r="C18" s="2" t="s">
        <v>38</v>
      </c>
      <c r="D18" s="14">
        <v>32.255960000000002</v>
      </c>
      <c r="E18" s="2">
        <v>14</v>
      </c>
      <c r="F18" s="14">
        <v>-36.511920000000003</v>
      </c>
      <c r="G18" s="14">
        <v>-2.8178550000000002</v>
      </c>
      <c r="H18" s="1"/>
      <c r="I18" s="1" t="s">
        <v>200</v>
      </c>
      <c r="J18" s="4"/>
      <c r="K18" s="4"/>
      <c r="L18" s="4"/>
      <c r="M18" s="4"/>
      <c r="N18" s="4"/>
      <c r="O18" s="4"/>
      <c r="P18" s="1"/>
      <c r="Q18" s="1"/>
    </row>
    <row r="19" spans="1:17" x14ac:dyDescent="0.25">
      <c r="A19" s="1" t="s">
        <v>46</v>
      </c>
      <c r="B19" s="1">
        <v>82</v>
      </c>
      <c r="C19" s="1" t="s">
        <v>38</v>
      </c>
      <c r="D19" s="4">
        <v>29.25723</v>
      </c>
      <c r="E19" s="1">
        <v>12</v>
      </c>
      <c r="F19" s="4">
        <v>-34.51446</v>
      </c>
      <c r="G19" s="4">
        <v>-5.6338270000000001</v>
      </c>
      <c r="H19" s="1"/>
      <c r="I19" s="1" t="s">
        <v>53</v>
      </c>
      <c r="J19" s="4">
        <v>-0.78836130000000004</v>
      </c>
      <c r="K19" s="4">
        <v>0.11111360000000001</v>
      </c>
      <c r="L19" s="4">
        <v>-7.1</v>
      </c>
      <c r="M19" s="4">
        <v>0</v>
      </c>
      <c r="N19" s="4">
        <v>-1.00614</v>
      </c>
      <c r="O19" s="4">
        <v>-0.5705827</v>
      </c>
      <c r="P19" s="1"/>
      <c r="Q19" s="1"/>
    </row>
    <row r="20" spans="1:17" x14ac:dyDescent="0.25">
      <c r="H20" s="1"/>
      <c r="I20" s="1" t="s">
        <v>54</v>
      </c>
      <c r="J20" s="4">
        <v>-0.60538349999999996</v>
      </c>
      <c r="K20" s="4">
        <v>0.1436877</v>
      </c>
      <c r="L20" s="4">
        <v>-4.21</v>
      </c>
      <c r="M20" s="4">
        <v>0</v>
      </c>
      <c r="N20" s="4">
        <v>-0.88700619999999997</v>
      </c>
      <c r="O20" s="4">
        <v>-0.32376080000000002</v>
      </c>
      <c r="P20" s="1"/>
      <c r="Q20" s="1"/>
    </row>
    <row r="21" spans="1:17" x14ac:dyDescent="0.25">
      <c r="H21" s="1"/>
      <c r="I21" s="1" t="s">
        <v>201</v>
      </c>
      <c r="J21" s="4">
        <v>-0.62628930000000005</v>
      </c>
      <c r="K21" s="4">
        <v>0.1841979</v>
      </c>
      <c r="L21" s="4">
        <v>-3.4</v>
      </c>
      <c r="M21" s="4">
        <v>1E-3</v>
      </c>
      <c r="N21" s="4">
        <v>-0.98731060000000004</v>
      </c>
      <c r="O21" s="4">
        <v>-0.265268</v>
      </c>
      <c r="P21" s="1"/>
      <c r="Q21" s="1"/>
    </row>
    <row r="22" spans="1:17" x14ac:dyDescent="0.25">
      <c r="H22" s="1"/>
      <c r="I22" s="1" t="s">
        <v>202</v>
      </c>
      <c r="J22" s="4">
        <v>-0.63382419999999995</v>
      </c>
      <c r="K22" s="4">
        <v>0.20121549999999999</v>
      </c>
      <c r="L22" s="4">
        <v>-3.15</v>
      </c>
      <c r="M22" s="4">
        <v>2E-3</v>
      </c>
      <c r="N22" s="4">
        <v>-1.0281990000000001</v>
      </c>
      <c r="O22" s="4">
        <v>-0.2394491</v>
      </c>
      <c r="P22" s="1"/>
      <c r="Q22" s="1"/>
    </row>
    <row r="23" spans="1:17" x14ac:dyDescent="0.25">
      <c r="H23" s="1"/>
      <c r="I23" s="1" t="s">
        <v>203</v>
      </c>
      <c r="J23" s="4">
        <v>-0.47476400000000002</v>
      </c>
      <c r="K23" s="4">
        <v>0.23791590000000001</v>
      </c>
      <c r="L23" s="4">
        <v>-2</v>
      </c>
      <c r="M23" s="4">
        <v>4.5999999999999999E-2</v>
      </c>
      <c r="N23" s="4">
        <v>-0.94107070000000004</v>
      </c>
      <c r="O23" s="4">
        <v>-8.4574000000000003E-3</v>
      </c>
      <c r="P23" s="1"/>
      <c r="Q23" s="1"/>
    </row>
    <row r="24" spans="1:17" x14ac:dyDescent="0.25">
      <c r="I24" s="1" t="s">
        <v>204</v>
      </c>
      <c r="J24" s="4">
        <v>-0.29896780000000001</v>
      </c>
      <c r="K24" s="4">
        <v>0.27335179999999998</v>
      </c>
      <c r="L24" s="4">
        <v>-1.0900000000000001</v>
      </c>
      <c r="M24" s="4">
        <v>0.27400000000000002</v>
      </c>
      <c r="N24" s="4">
        <v>-0.83472740000000001</v>
      </c>
      <c r="O24" s="4">
        <v>0.2367918</v>
      </c>
    </row>
    <row r="25" spans="1:17" x14ac:dyDescent="0.25">
      <c r="I25" s="1" t="s">
        <v>205</v>
      </c>
      <c r="J25" s="4">
        <v>-0.2875374</v>
      </c>
      <c r="K25" s="4">
        <v>0.25180669999999999</v>
      </c>
      <c r="L25" s="4">
        <v>-1.1399999999999999</v>
      </c>
      <c r="M25" s="4">
        <v>0.253</v>
      </c>
      <c r="N25" s="4">
        <v>-0.78106949999999997</v>
      </c>
      <c r="O25" s="4">
        <v>0.2059946</v>
      </c>
    </row>
    <row r="26" spans="1:17" x14ac:dyDescent="0.25">
      <c r="I26" t="s">
        <v>206</v>
      </c>
      <c r="J26" s="4">
        <v>-0.36715969999999998</v>
      </c>
      <c r="K26" s="4">
        <v>0.26903280000000002</v>
      </c>
      <c r="L26" s="4">
        <v>-1.36</v>
      </c>
      <c r="M26" s="4">
        <v>0.17199999999999999</v>
      </c>
      <c r="N26" s="4">
        <v>-0.89445419999999998</v>
      </c>
      <c r="O26" s="4">
        <v>0.1601349</v>
      </c>
    </row>
    <row r="27" spans="1:17" x14ac:dyDescent="0.25">
      <c r="I27" t="s">
        <v>207</v>
      </c>
      <c r="J27" s="4">
        <v>-0.38524779999999997</v>
      </c>
      <c r="K27" s="4">
        <v>0.25330419999999998</v>
      </c>
      <c r="L27" s="4">
        <v>-1.52</v>
      </c>
      <c r="M27" s="4">
        <v>0.128</v>
      </c>
      <c r="N27" s="4">
        <v>-0.88171489999999997</v>
      </c>
      <c r="O27" s="4">
        <v>0.11121929999999999</v>
      </c>
    </row>
    <row r="28" spans="1:17" x14ac:dyDescent="0.25">
      <c r="I28" t="s">
        <v>208</v>
      </c>
      <c r="J28" s="4">
        <v>-0.36422470000000001</v>
      </c>
      <c r="K28" s="4">
        <v>0.26348149999999998</v>
      </c>
      <c r="L28" s="4">
        <v>-1.38</v>
      </c>
      <c r="M28" s="4">
        <v>0.16700000000000001</v>
      </c>
      <c r="N28" s="4">
        <v>-0.88063899999999995</v>
      </c>
      <c r="O28" s="4">
        <v>0.15218960000000001</v>
      </c>
    </row>
    <row r="29" spans="1:17" x14ac:dyDescent="0.25">
      <c r="I29" t="s">
        <v>156</v>
      </c>
      <c r="J29" s="4">
        <v>-0.3725002</v>
      </c>
      <c r="K29" s="4">
        <v>0.1850821</v>
      </c>
      <c r="L29" s="4">
        <v>-2.0099999999999998</v>
      </c>
      <c r="M29" s="4">
        <v>4.3999999999999997E-2</v>
      </c>
      <c r="N29" s="4">
        <v>-0.73525439999999997</v>
      </c>
      <c r="O29" s="4">
        <v>-9.7461000000000006E-3</v>
      </c>
    </row>
    <row r="30" spans="1:17" x14ac:dyDescent="0.25">
      <c r="I30" t="s">
        <v>209</v>
      </c>
      <c r="J30" s="4">
        <v>0.1143052</v>
      </c>
      <c r="K30" s="4">
        <v>0.17576539999999999</v>
      </c>
      <c r="L30" s="4">
        <v>0.65</v>
      </c>
      <c r="M30" s="4">
        <v>0.51500000000000001</v>
      </c>
      <c r="N30" s="4">
        <v>-0.2301887</v>
      </c>
      <c r="O30" s="4">
        <v>0.45879910000000002</v>
      </c>
    </row>
    <row r="31" spans="1:17" x14ac:dyDescent="0.25">
      <c r="J31" s="4"/>
      <c r="K31" s="4"/>
      <c r="L31" s="4"/>
      <c r="M31" s="4"/>
      <c r="N31" s="4"/>
      <c r="O31" s="4"/>
    </row>
    <row r="32" spans="1:17" x14ac:dyDescent="0.25">
      <c r="I32" t="s">
        <v>55</v>
      </c>
      <c r="J32" s="4">
        <v>0.1416153</v>
      </c>
      <c r="K32" s="4">
        <v>9.9390999999999993E-3</v>
      </c>
      <c r="L32" s="4">
        <v>14.25</v>
      </c>
      <c r="M32" s="4">
        <v>0</v>
      </c>
      <c r="N32" s="4">
        <v>0.12213499999999999</v>
      </c>
      <c r="O32" s="4">
        <v>0.16109560000000001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0"/>
  <sheetViews>
    <sheetView workbookViewId="0"/>
  </sheetViews>
  <sheetFormatPr baseColWidth="10" defaultRowHeight="12.75" x14ac:dyDescent="0.2"/>
  <cols>
    <col min="1" max="16384" width="11.42578125" style="1"/>
  </cols>
  <sheetData>
    <row r="1" spans="1:10" x14ac:dyDescent="0.2">
      <c r="A1" s="1" t="s">
        <v>210</v>
      </c>
    </row>
    <row r="2" spans="1:10" x14ac:dyDescent="0.2">
      <c r="A2" s="1" t="s">
        <v>106</v>
      </c>
    </row>
    <row r="3" spans="1:10" x14ac:dyDescent="0.2">
      <c r="A3" s="1" t="s">
        <v>77</v>
      </c>
    </row>
    <row r="7" spans="1:10" x14ac:dyDescent="0.2">
      <c r="B7" s="4"/>
      <c r="C7" s="4"/>
      <c r="D7" s="4"/>
      <c r="E7" s="4"/>
      <c r="F7" s="4"/>
      <c r="G7" s="4"/>
      <c r="I7" s="4"/>
      <c r="J7" s="4"/>
    </row>
    <row r="8" spans="1:10" x14ac:dyDescent="0.2">
      <c r="B8" s="4" t="s">
        <v>47</v>
      </c>
      <c r="C8" s="4" t="s">
        <v>109</v>
      </c>
      <c r="D8" s="4" t="s">
        <v>110</v>
      </c>
      <c r="E8" s="4" t="s">
        <v>48</v>
      </c>
      <c r="F8" s="4" t="s">
        <v>49</v>
      </c>
      <c r="G8" s="4" t="s">
        <v>111</v>
      </c>
      <c r="H8" s="1" t="s">
        <v>112</v>
      </c>
      <c r="I8" s="4" t="s">
        <v>50</v>
      </c>
      <c r="J8" s="4"/>
    </row>
    <row r="9" spans="1:10" x14ac:dyDescent="0.2">
      <c r="B9" s="4"/>
      <c r="C9" s="4"/>
      <c r="D9" s="4"/>
      <c r="E9" s="4"/>
      <c r="F9" s="4"/>
      <c r="G9" s="4"/>
      <c r="I9" s="4"/>
      <c r="J9" s="4"/>
    </row>
    <row r="10" spans="1:10" x14ac:dyDescent="0.2">
      <c r="A10" s="1" t="s">
        <v>6</v>
      </c>
      <c r="B10" s="4"/>
      <c r="C10" s="4"/>
      <c r="D10" s="4"/>
      <c r="E10" s="4"/>
      <c r="F10" s="4"/>
      <c r="G10" s="4"/>
      <c r="I10" s="4"/>
      <c r="J10" s="4"/>
    </row>
    <row r="11" spans="1:10" x14ac:dyDescent="0.2">
      <c r="A11" s="1" t="s">
        <v>6</v>
      </c>
      <c r="B11" s="4"/>
      <c r="C11" s="4"/>
      <c r="D11" s="4"/>
      <c r="E11" s="4"/>
      <c r="F11" s="4"/>
      <c r="G11" s="4"/>
      <c r="I11" s="4"/>
      <c r="J11" s="4"/>
    </row>
    <row r="12" spans="1:10" x14ac:dyDescent="0.2">
      <c r="A12" s="1" t="s">
        <v>209</v>
      </c>
      <c r="B12" s="4">
        <v>0.43226900000000001</v>
      </c>
      <c r="C12" s="4">
        <v>0.34941680000000003</v>
      </c>
      <c r="D12" s="4">
        <v>1.24</v>
      </c>
      <c r="E12" s="4">
        <v>0.216</v>
      </c>
      <c r="F12" s="4">
        <v>-0.2525753</v>
      </c>
      <c r="G12" s="4">
        <v>1.117113</v>
      </c>
      <c r="I12" s="4"/>
      <c r="J12" s="4"/>
    </row>
    <row r="13" spans="1:10" x14ac:dyDescent="0.2">
      <c r="B13" s="4"/>
      <c r="C13" s="4"/>
      <c r="D13" s="4"/>
      <c r="E13" s="4"/>
      <c r="F13" s="4"/>
      <c r="G13" s="4"/>
      <c r="I13" s="4"/>
      <c r="J13" s="4"/>
    </row>
    <row r="14" spans="1:10" x14ac:dyDescent="0.2">
      <c r="A14" s="1" t="s">
        <v>8</v>
      </c>
      <c r="B14" s="4"/>
      <c r="C14" s="4"/>
      <c r="D14" s="4"/>
      <c r="E14" s="4"/>
      <c r="F14" s="4"/>
      <c r="G14" s="4"/>
      <c r="I14" s="4"/>
      <c r="J14" s="4"/>
    </row>
    <row r="15" spans="1:10" x14ac:dyDescent="0.2">
      <c r="A15" s="1" t="s">
        <v>209</v>
      </c>
      <c r="B15" s="4">
        <v>-0.54739660000000001</v>
      </c>
      <c r="C15" s="4">
        <v>0.11539969999999999</v>
      </c>
      <c r="D15" s="4">
        <v>-4.74</v>
      </c>
      <c r="E15" s="4">
        <v>0</v>
      </c>
      <c r="F15" s="4">
        <v>-0.77357589999999998</v>
      </c>
      <c r="G15" s="4">
        <v>-0.32121729999999998</v>
      </c>
      <c r="I15" s="4"/>
      <c r="J15" s="4"/>
    </row>
    <row r="16" spans="1:10" x14ac:dyDescent="0.2">
      <c r="B16" s="4"/>
      <c r="C16" s="4"/>
      <c r="D16" s="4"/>
      <c r="E16" s="4"/>
      <c r="F16" s="4"/>
      <c r="G16" s="4"/>
      <c r="I16" s="4"/>
      <c r="J16" s="4"/>
    </row>
    <row r="17" spans="1:10" x14ac:dyDescent="0.2">
      <c r="A17" s="1" t="s">
        <v>10</v>
      </c>
      <c r="B17" s="4"/>
      <c r="C17" s="4"/>
      <c r="D17" s="4"/>
      <c r="E17" s="4"/>
      <c r="F17" s="4"/>
      <c r="G17" s="4"/>
      <c r="I17" s="4"/>
      <c r="J17" s="4"/>
    </row>
    <row r="18" spans="1:10" x14ac:dyDescent="0.2">
      <c r="A18" s="1" t="s">
        <v>209</v>
      </c>
      <c r="B18" s="4">
        <v>7.2364999999999999E-2</v>
      </c>
      <c r="C18" s="4">
        <v>0.49113210000000002</v>
      </c>
      <c r="D18" s="4">
        <v>0.15</v>
      </c>
      <c r="E18" s="4">
        <v>0.88300000000000001</v>
      </c>
      <c r="F18" s="4">
        <v>-0.89023629999999998</v>
      </c>
      <c r="G18" s="4">
        <v>1.0349660000000001</v>
      </c>
      <c r="I18" s="4"/>
      <c r="J18" s="4"/>
    </row>
    <row r="19" spans="1:10" x14ac:dyDescent="0.2">
      <c r="B19" s="4"/>
      <c r="C19" s="4"/>
      <c r="D19" s="4"/>
      <c r="E19" s="4"/>
      <c r="F19" s="4"/>
      <c r="G19" s="4"/>
      <c r="I19" s="4"/>
      <c r="J19" s="4"/>
    </row>
    <row r="20" spans="1:10" x14ac:dyDescent="0.2">
      <c r="A20" s="1" t="s">
        <v>11</v>
      </c>
      <c r="B20" s="4"/>
      <c r="C20" s="4"/>
      <c r="D20" s="4"/>
      <c r="E20" s="4"/>
      <c r="F20" s="4"/>
      <c r="G20" s="4"/>
      <c r="I20" s="4"/>
      <c r="J20" s="4"/>
    </row>
    <row r="21" spans="1:10" x14ac:dyDescent="0.2">
      <c r="A21" s="1" t="s">
        <v>209</v>
      </c>
      <c r="B21" s="4">
        <v>0.19019539999999999</v>
      </c>
      <c r="C21" s="4">
        <v>0.14723159999999999</v>
      </c>
      <c r="D21" s="4">
        <v>1.29</v>
      </c>
      <c r="E21" s="4">
        <v>0.19600000000000001</v>
      </c>
      <c r="F21" s="4">
        <v>-9.8373299999999997E-2</v>
      </c>
      <c r="G21" s="4">
        <v>0.47876410000000003</v>
      </c>
      <c r="I21" s="4"/>
      <c r="J21" s="4"/>
    </row>
    <row r="22" spans="1:10" x14ac:dyDescent="0.2">
      <c r="B22" s="4"/>
      <c r="C22" s="4"/>
      <c r="D22" s="4"/>
      <c r="E22" s="4"/>
      <c r="F22" s="4"/>
      <c r="G22" s="4"/>
      <c r="I22" s="4"/>
      <c r="J22" s="4"/>
    </row>
    <row r="23" spans="1:10" x14ac:dyDescent="0.2">
      <c r="A23" s="1" t="s">
        <v>12</v>
      </c>
      <c r="B23" s="4"/>
      <c r="C23" s="4"/>
      <c r="D23" s="4"/>
      <c r="E23" s="4"/>
      <c r="F23" s="4"/>
      <c r="G23" s="4"/>
      <c r="I23" s="4"/>
      <c r="J23" s="4"/>
    </row>
    <row r="24" spans="1:10" x14ac:dyDescent="0.2">
      <c r="A24" s="1" t="s">
        <v>209</v>
      </c>
      <c r="B24" s="4">
        <v>0.1880184</v>
      </c>
      <c r="C24" s="4">
        <v>0.33915529999999999</v>
      </c>
      <c r="D24" s="4">
        <v>0.55000000000000004</v>
      </c>
      <c r="E24" s="4">
        <v>0.57899999999999996</v>
      </c>
      <c r="F24" s="4">
        <v>-0.47671370000000002</v>
      </c>
      <c r="G24" s="4">
        <v>0.85275049999999997</v>
      </c>
      <c r="I24" s="4"/>
      <c r="J24" s="4"/>
    </row>
    <row r="25" spans="1:10" x14ac:dyDescent="0.2">
      <c r="B25" s="4"/>
      <c r="C25" s="4"/>
      <c r="D25" s="4"/>
      <c r="E25" s="4"/>
      <c r="F25" s="4"/>
      <c r="G25" s="4"/>
      <c r="I25" s="4"/>
      <c r="J25" s="4"/>
    </row>
    <row r="26" spans="1:10" x14ac:dyDescent="0.2">
      <c r="A26" s="1" t="s">
        <v>56</v>
      </c>
      <c r="B26" s="4"/>
      <c r="C26" s="4"/>
      <c r="D26" s="4"/>
      <c r="E26" s="4"/>
      <c r="F26" s="4"/>
      <c r="G26" s="4"/>
      <c r="I26" s="4"/>
      <c r="J26" s="4"/>
    </row>
    <row r="27" spans="1:10" x14ac:dyDescent="0.2">
      <c r="A27" s="1" t="s">
        <v>209</v>
      </c>
      <c r="B27" s="4">
        <v>0.28965150000000001</v>
      </c>
      <c r="C27" s="4">
        <v>0.39275549999999998</v>
      </c>
      <c r="D27" s="4">
        <v>0.74</v>
      </c>
      <c r="E27" s="4">
        <v>0.46100000000000002</v>
      </c>
      <c r="F27" s="4">
        <v>-0.48013509999999998</v>
      </c>
      <c r="G27" s="4">
        <v>1.0594380000000001</v>
      </c>
      <c r="I27" s="4"/>
      <c r="J27" s="4"/>
    </row>
    <row r="28" spans="1:10" x14ac:dyDescent="0.2">
      <c r="B28" s="4"/>
      <c r="C28" s="4"/>
      <c r="D28" s="4"/>
      <c r="E28" s="4"/>
      <c r="F28" s="4"/>
      <c r="G28" s="4"/>
      <c r="I28" s="4"/>
      <c r="J28" s="4"/>
    </row>
    <row r="29" spans="1:10" x14ac:dyDescent="0.2">
      <c r="A29" s="1" t="s">
        <v>64</v>
      </c>
      <c r="B29" s="4"/>
      <c r="C29" s="4"/>
      <c r="D29" s="4"/>
      <c r="E29" s="4"/>
      <c r="F29" s="4"/>
      <c r="G29" s="4"/>
      <c r="I29" s="4"/>
      <c r="J29" s="4"/>
    </row>
    <row r="30" spans="1:10" x14ac:dyDescent="0.2">
      <c r="A30" s="1" t="s">
        <v>209</v>
      </c>
      <c r="B30" s="4">
        <v>-5.2141600000000003E-2</v>
      </c>
      <c r="C30" s="4">
        <v>0.11926150000000001</v>
      </c>
      <c r="D30" s="4">
        <v>-0.44</v>
      </c>
      <c r="E30" s="4">
        <v>0.66200000000000003</v>
      </c>
      <c r="F30" s="4">
        <v>-0.28588980000000003</v>
      </c>
      <c r="G30" s="4">
        <v>0.1816065</v>
      </c>
      <c r="I30" s="4"/>
      <c r="J30" s="4"/>
    </row>
    <row r="31" spans="1:10" x14ac:dyDescent="0.2">
      <c r="B31" s="4"/>
      <c r="C31" s="4"/>
      <c r="D31" s="4"/>
      <c r="E31" s="4"/>
      <c r="F31" s="4"/>
      <c r="G31" s="4"/>
      <c r="I31" s="4"/>
      <c r="J31" s="4"/>
    </row>
    <row r="32" spans="1:10" x14ac:dyDescent="0.2">
      <c r="A32" s="1" t="s">
        <v>20</v>
      </c>
      <c r="B32" s="4"/>
      <c r="C32" s="4"/>
      <c r="D32" s="4"/>
      <c r="E32" s="4"/>
      <c r="F32" s="4"/>
      <c r="G32" s="4"/>
      <c r="I32" s="4"/>
      <c r="J32" s="4"/>
    </row>
    <row r="33" spans="1:10" x14ac:dyDescent="0.2">
      <c r="A33" s="1" t="s">
        <v>209</v>
      </c>
      <c r="B33" s="4">
        <v>0.17391619999999999</v>
      </c>
      <c r="C33" s="4">
        <v>9.3959299999999996E-2</v>
      </c>
      <c r="D33" s="4">
        <v>1.85</v>
      </c>
      <c r="E33" s="4">
        <v>6.4000000000000001E-2</v>
      </c>
      <c r="F33" s="4">
        <v>-1.0240600000000001E-2</v>
      </c>
      <c r="G33" s="4">
        <v>0.35807309999999998</v>
      </c>
      <c r="I33" s="4"/>
      <c r="J33" s="4"/>
    </row>
    <row r="34" spans="1:10" x14ac:dyDescent="0.2">
      <c r="B34" s="4"/>
      <c r="C34" s="4"/>
      <c r="D34" s="4"/>
      <c r="E34" s="4"/>
      <c r="F34" s="4"/>
      <c r="G34" s="4"/>
      <c r="I34" s="4"/>
      <c r="J34" s="4"/>
    </row>
    <row r="35" spans="1:10" x14ac:dyDescent="0.2">
      <c r="A35" s="1" t="s">
        <v>21</v>
      </c>
      <c r="B35" s="4"/>
      <c r="C35" s="4"/>
      <c r="D35" s="4"/>
      <c r="E35" s="4"/>
      <c r="F35" s="4"/>
      <c r="G35" s="4"/>
      <c r="I35" s="4"/>
      <c r="J35" s="4"/>
    </row>
    <row r="36" spans="1:10" x14ac:dyDescent="0.2">
      <c r="A36" s="1" t="s">
        <v>209</v>
      </c>
      <c r="B36" s="4">
        <v>-0.10693469999999999</v>
      </c>
      <c r="C36" s="4">
        <v>8.2541799999999999E-2</v>
      </c>
      <c r="D36" s="4">
        <v>-1.3</v>
      </c>
      <c r="E36" s="4">
        <v>0.19500000000000001</v>
      </c>
      <c r="F36" s="4">
        <v>-0.2687137</v>
      </c>
      <c r="G36" s="4">
        <v>5.4844299999999999E-2</v>
      </c>
      <c r="I36" s="4"/>
      <c r="J36" s="4"/>
    </row>
    <row r="37" spans="1:10" x14ac:dyDescent="0.2">
      <c r="B37" s="4"/>
      <c r="C37" s="4"/>
      <c r="D37" s="4"/>
      <c r="E37" s="4"/>
      <c r="F37" s="4"/>
      <c r="G37" s="4"/>
      <c r="I37" s="4"/>
      <c r="J37" s="4"/>
    </row>
    <row r="38" spans="1:10" x14ac:dyDescent="0.2">
      <c r="A38" s="1" t="s">
        <v>22</v>
      </c>
      <c r="B38" s="4"/>
      <c r="C38" s="4"/>
      <c r="D38" s="4"/>
      <c r="E38" s="4"/>
      <c r="F38" s="4"/>
      <c r="G38" s="4"/>
      <c r="I38" s="4"/>
      <c r="J38" s="4"/>
    </row>
    <row r="39" spans="1:10" x14ac:dyDescent="0.2">
      <c r="A39" s="1" t="s">
        <v>209</v>
      </c>
      <c r="B39" s="4">
        <v>9.1515909999999998</v>
      </c>
      <c r="C39" s="4">
        <v>2.0777220000000001</v>
      </c>
      <c r="D39" s="4">
        <v>4.4000000000000004</v>
      </c>
      <c r="E39" s="4">
        <v>0</v>
      </c>
      <c r="F39" s="4">
        <v>5.0793309999999998</v>
      </c>
      <c r="G39" s="4">
        <v>13.223850000000001</v>
      </c>
      <c r="I39" s="4"/>
      <c r="J39" s="4"/>
    </row>
    <row r="40" spans="1:10" x14ac:dyDescent="0.2">
      <c r="B40" s="4"/>
      <c r="C40" s="4"/>
      <c r="D40" s="4"/>
      <c r="E40" s="4"/>
      <c r="F40" s="4"/>
      <c r="G40" s="4"/>
      <c r="I40" s="4"/>
      <c r="J40" s="4"/>
    </row>
    <row r="41" spans="1:10" x14ac:dyDescent="0.2">
      <c r="A41" s="1" t="s">
        <v>51</v>
      </c>
      <c r="B41" s="4">
        <v>-151.84389999999999</v>
      </c>
      <c r="C41" s="4">
        <v>34.198239999999998</v>
      </c>
      <c r="D41" s="4">
        <v>-4.4400000000000004</v>
      </c>
      <c r="E41" s="4">
        <v>0</v>
      </c>
      <c r="F41" s="4">
        <v>-218.87129999999999</v>
      </c>
      <c r="G41" s="4">
        <v>-84.81662</v>
      </c>
      <c r="I41" s="4"/>
      <c r="J41" s="4"/>
    </row>
    <row r="42" spans="1:10" x14ac:dyDescent="0.2">
      <c r="B42" s="4"/>
      <c r="C42" s="4"/>
      <c r="D42" s="4"/>
      <c r="E42" s="4"/>
      <c r="F42" s="4"/>
      <c r="G42" s="4"/>
      <c r="I42" s="4"/>
      <c r="J42" s="4"/>
    </row>
    <row r="43" spans="1:10" x14ac:dyDescent="0.2">
      <c r="A43" s="1" t="s">
        <v>8</v>
      </c>
      <c r="B43" s="4"/>
      <c r="C43" s="4"/>
      <c r="D43" s="4"/>
      <c r="E43" s="4"/>
      <c r="F43" s="4"/>
      <c r="G43" s="4"/>
      <c r="I43" s="4"/>
      <c r="J43" s="4"/>
    </row>
    <row r="44" spans="1:10" x14ac:dyDescent="0.2">
      <c r="A44" s="1" t="s">
        <v>6</v>
      </c>
      <c r="B44" s="4"/>
      <c r="C44" s="4"/>
      <c r="D44" s="4"/>
      <c r="E44" s="4"/>
      <c r="F44" s="4"/>
      <c r="G44" s="4"/>
      <c r="I44" s="4"/>
      <c r="J44" s="4"/>
    </row>
    <row r="45" spans="1:10" x14ac:dyDescent="0.2">
      <c r="A45" s="1" t="s">
        <v>209</v>
      </c>
      <c r="B45" s="4">
        <v>0.51346990000000003</v>
      </c>
      <c r="C45" s="4">
        <v>0.37912089999999998</v>
      </c>
      <c r="D45" s="4">
        <v>1.35</v>
      </c>
      <c r="E45" s="4">
        <v>0.17599999999999999</v>
      </c>
      <c r="F45" s="4">
        <v>-0.22959350000000001</v>
      </c>
      <c r="G45" s="4">
        <v>1.2565329999999999</v>
      </c>
      <c r="I45" s="4"/>
      <c r="J45" s="4"/>
    </row>
    <row r="46" spans="1:10" x14ac:dyDescent="0.2">
      <c r="B46" s="4"/>
      <c r="C46" s="4"/>
      <c r="D46" s="4"/>
      <c r="E46" s="4"/>
      <c r="F46" s="4"/>
      <c r="G46" s="4"/>
      <c r="I46" s="4"/>
      <c r="J46" s="4"/>
    </row>
    <row r="47" spans="1:10" x14ac:dyDescent="0.2">
      <c r="A47" s="1" t="s">
        <v>8</v>
      </c>
      <c r="B47" s="4"/>
      <c r="C47" s="4"/>
      <c r="D47" s="4"/>
      <c r="E47" s="4"/>
      <c r="F47" s="4"/>
      <c r="G47" s="4"/>
      <c r="I47" s="4"/>
      <c r="J47" s="4"/>
    </row>
    <row r="48" spans="1:10" x14ac:dyDescent="0.2">
      <c r="A48" s="1" t="s">
        <v>209</v>
      </c>
      <c r="B48" s="4">
        <v>-0.61308390000000001</v>
      </c>
      <c r="C48" s="4">
        <v>0.12520990000000001</v>
      </c>
      <c r="D48" s="4">
        <v>-4.9000000000000004</v>
      </c>
      <c r="E48" s="4">
        <v>0</v>
      </c>
      <c r="F48" s="4">
        <v>-0.8584908</v>
      </c>
      <c r="G48" s="4">
        <v>-0.36767699999999998</v>
      </c>
      <c r="I48" s="4"/>
      <c r="J48" s="4"/>
    </row>
    <row r="49" spans="1:10" x14ac:dyDescent="0.2">
      <c r="B49" s="4"/>
      <c r="C49" s="4"/>
      <c r="D49" s="4"/>
      <c r="E49" s="4"/>
      <c r="F49" s="4"/>
      <c r="G49" s="4"/>
      <c r="I49" s="4"/>
      <c r="J49" s="4"/>
    </row>
    <row r="50" spans="1:10" x14ac:dyDescent="0.2">
      <c r="A50" s="1" t="s">
        <v>10</v>
      </c>
      <c r="B50" s="4"/>
      <c r="C50" s="4"/>
      <c r="D50" s="4"/>
      <c r="E50" s="4"/>
      <c r="F50" s="4"/>
      <c r="G50" s="4"/>
      <c r="I50" s="4"/>
      <c r="J50" s="4"/>
    </row>
    <row r="51" spans="1:10" x14ac:dyDescent="0.2">
      <c r="A51" s="1" t="s">
        <v>209</v>
      </c>
      <c r="B51" s="4">
        <v>2.690134</v>
      </c>
      <c r="C51" s="4">
        <v>0.53288360000000001</v>
      </c>
      <c r="D51" s="4">
        <v>5.05</v>
      </c>
      <c r="E51" s="4">
        <v>0</v>
      </c>
      <c r="F51" s="4">
        <v>1.6457010000000001</v>
      </c>
      <c r="G51" s="4">
        <v>3.7345660000000001</v>
      </c>
      <c r="I51" s="4"/>
      <c r="J51" s="4"/>
    </row>
    <row r="52" spans="1:10" x14ac:dyDescent="0.2">
      <c r="B52" s="4"/>
      <c r="C52" s="4"/>
      <c r="D52" s="4"/>
      <c r="E52" s="4"/>
      <c r="F52" s="4"/>
      <c r="G52" s="4"/>
      <c r="I52" s="4"/>
      <c r="J52" s="4"/>
    </row>
    <row r="53" spans="1:10" x14ac:dyDescent="0.2">
      <c r="A53" s="1" t="s">
        <v>11</v>
      </c>
      <c r="B53" s="4"/>
      <c r="C53" s="4"/>
      <c r="D53" s="4"/>
      <c r="E53" s="4"/>
      <c r="F53" s="4"/>
      <c r="G53" s="4"/>
      <c r="I53" s="4"/>
      <c r="J53" s="4"/>
    </row>
    <row r="54" spans="1:10" x14ac:dyDescent="0.2">
      <c r="A54" s="1" t="s">
        <v>209</v>
      </c>
      <c r="B54" s="4">
        <v>1.139292</v>
      </c>
      <c r="C54" s="4">
        <v>0.1597479</v>
      </c>
      <c r="D54" s="4">
        <v>7.13</v>
      </c>
      <c r="E54" s="4">
        <v>0</v>
      </c>
      <c r="F54" s="4">
        <v>0.82619220000000004</v>
      </c>
      <c r="G54" s="4">
        <v>1.4523919999999999</v>
      </c>
      <c r="I54" s="4"/>
      <c r="J54" s="4"/>
    </row>
    <row r="55" spans="1:10" x14ac:dyDescent="0.2">
      <c r="B55" s="4"/>
      <c r="C55" s="4"/>
      <c r="D55" s="4"/>
      <c r="E55" s="4"/>
      <c r="F55" s="4"/>
      <c r="G55" s="4"/>
      <c r="I55" s="4"/>
      <c r="J55" s="4"/>
    </row>
    <row r="56" spans="1:10" x14ac:dyDescent="0.2">
      <c r="A56" s="1" t="s">
        <v>12</v>
      </c>
      <c r="B56" s="4"/>
      <c r="C56" s="4"/>
      <c r="D56" s="4"/>
      <c r="E56" s="4"/>
      <c r="F56" s="4"/>
      <c r="G56" s="4"/>
      <c r="I56" s="4"/>
      <c r="J56" s="4"/>
    </row>
    <row r="57" spans="1:10" x14ac:dyDescent="0.2">
      <c r="A57" s="1" t="s">
        <v>209</v>
      </c>
      <c r="B57" s="4">
        <v>-0.47697610000000001</v>
      </c>
      <c r="C57" s="4">
        <v>0.36798710000000001</v>
      </c>
      <c r="D57" s="4">
        <v>-1.3</v>
      </c>
      <c r="E57" s="4">
        <v>0.19500000000000001</v>
      </c>
      <c r="F57" s="4">
        <v>-1.1982170000000001</v>
      </c>
      <c r="G57" s="4">
        <v>0.24426529999999999</v>
      </c>
      <c r="I57" s="4"/>
      <c r="J57" s="4"/>
    </row>
    <row r="58" spans="1:10" x14ac:dyDescent="0.2">
      <c r="B58" s="4"/>
      <c r="C58" s="4"/>
      <c r="D58" s="4"/>
      <c r="E58" s="4"/>
      <c r="F58" s="4"/>
      <c r="G58" s="4"/>
      <c r="I58" s="4"/>
      <c r="J58" s="4"/>
    </row>
    <row r="59" spans="1:10" x14ac:dyDescent="0.2">
      <c r="A59" s="1" t="s">
        <v>56</v>
      </c>
      <c r="B59" s="4"/>
      <c r="C59" s="4"/>
      <c r="D59" s="4"/>
      <c r="E59" s="4"/>
      <c r="F59" s="4"/>
      <c r="G59" s="4"/>
      <c r="I59" s="4"/>
      <c r="J59" s="4"/>
    </row>
    <row r="60" spans="1:10" x14ac:dyDescent="0.2">
      <c r="A60" s="1" t="s">
        <v>209</v>
      </c>
      <c r="B60" s="4">
        <v>-0.33997339999999998</v>
      </c>
      <c r="C60" s="4">
        <v>0.42614390000000002</v>
      </c>
      <c r="D60" s="4">
        <v>-0.8</v>
      </c>
      <c r="E60" s="4">
        <v>0.42499999999999999</v>
      </c>
      <c r="F60" s="4">
        <v>-1.1752</v>
      </c>
      <c r="G60" s="4">
        <v>0.49525330000000001</v>
      </c>
      <c r="I60" s="4"/>
      <c r="J60" s="4"/>
    </row>
    <row r="61" spans="1:10" x14ac:dyDescent="0.2">
      <c r="B61" s="4"/>
      <c r="C61" s="4"/>
      <c r="D61" s="4"/>
      <c r="E61" s="4"/>
      <c r="F61" s="4"/>
      <c r="G61" s="4"/>
      <c r="I61" s="4"/>
      <c r="J61" s="4"/>
    </row>
    <row r="62" spans="1:10" x14ac:dyDescent="0.2">
      <c r="A62" s="1" t="s">
        <v>64</v>
      </c>
      <c r="B62" s="4"/>
      <c r="C62" s="4"/>
      <c r="D62" s="4"/>
      <c r="E62" s="4"/>
      <c r="F62" s="4"/>
      <c r="G62" s="4"/>
      <c r="I62" s="4"/>
      <c r="J62" s="4"/>
    </row>
    <row r="63" spans="1:10" x14ac:dyDescent="0.2">
      <c r="A63" s="1" t="s">
        <v>209</v>
      </c>
      <c r="B63" s="4">
        <v>-0.59282579999999996</v>
      </c>
      <c r="C63" s="4">
        <v>0.12939999999999999</v>
      </c>
      <c r="D63" s="4">
        <v>-4.58</v>
      </c>
      <c r="E63" s="4">
        <v>0</v>
      </c>
      <c r="F63" s="4">
        <v>-0.84644509999999995</v>
      </c>
      <c r="G63" s="4">
        <v>-0.33920660000000002</v>
      </c>
      <c r="I63" s="4"/>
      <c r="J63" s="4"/>
    </row>
    <row r="64" spans="1:10" x14ac:dyDescent="0.2">
      <c r="B64" s="4"/>
      <c r="C64" s="4"/>
      <c r="D64" s="4"/>
      <c r="E64" s="4"/>
      <c r="F64" s="4"/>
      <c r="G64" s="4"/>
      <c r="I64" s="4"/>
      <c r="J64" s="4"/>
    </row>
    <row r="65" spans="1:10" x14ac:dyDescent="0.2">
      <c r="A65" s="1" t="s">
        <v>20</v>
      </c>
      <c r="B65" s="4"/>
      <c r="C65" s="4"/>
      <c r="D65" s="4"/>
      <c r="E65" s="4"/>
      <c r="F65" s="4"/>
      <c r="G65" s="4"/>
      <c r="I65" s="4"/>
      <c r="J65" s="4"/>
    </row>
    <row r="66" spans="1:10" x14ac:dyDescent="0.2">
      <c r="A66" s="1" t="s">
        <v>209</v>
      </c>
      <c r="B66" s="4">
        <v>-0.101079</v>
      </c>
      <c r="C66" s="4">
        <v>0.1019468</v>
      </c>
      <c r="D66" s="4">
        <v>-0.99</v>
      </c>
      <c r="E66" s="4">
        <v>0.32100000000000001</v>
      </c>
      <c r="F66" s="4">
        <v>-0.30089110000000002</v>
      </c>
      <c r="G66" s="4">
        <v>9.8733100000000004E-2</v>
      </c>
      <c r="I66" s="4"/>
      <c r="J66" s="4"/>
    </row>
    <row r="67" spans="1:10" x14ac:dyDescent="0.2">
      <c r="B67" s="4"/>
      <c r="C67" s="4"/>
      <c r="D67" s="4"/>
      <c r="E67" s="4"/>
      <c r="F67" s="4"/>
      <c r="G67" s="4"/>
      <c r="I67" s="4"/>
      <c r="J67" s="4"/>
    </row>
    <row r="68" spans="1:10" x14ac:dyDescent="0.2">
      <c r="A68" s="1" t="s">
        <v>21</v>
      </c>
      <c r="B68" s="4"/>
      <c r="C68" s="4"/>
      <c r="D68" s="4"/>
      <c r="E68" s="4"/>
      <c r="F68" s="4"/>
      <c r="G68" s="4"/>
      <c r="I68" s="4"/>
      <c r="J68" s="4"/>
    </row>
    <row r="69" spans="1:10" x14ac:dyDescent="0.2">
      <c r="A69" s="1" t="s">
        <v>209</v>
      </c>
      <c r="B69" s="4">
        <v>-1.2886699999999999E-2</v>
      </c>
      <c r="C69" s="4">
        <v>8.9558700000000005E-2</v>
      </c>
      <c r="D69" s="4">
        <v>-0.14000000000000001</v>
      </c>
      <c r="E69" s="4">
        <v>0.88600000000000001</v>
      </c>
      <c r="F69" s="4">
        <v>-0.18841859999999999</v>
      </c>
      <c r="G69" s="4">
        <v>0.16264519999999999</v>
      </c>
      <c r="I69" s="4"/>
      <c r="J69" s="4"/>
    </row>
    <row r="70" spans="1:10" x14ac:dyDescent="0.2">
      <c r="B70" s="4"/>
      <c r="C70" s="4"/>
      <c r="D70" s="4"/>
      <c r="E70" s="4"/>
      <c r="F70" s="4"/>
      <c r="G70" s="4"/>
      <c r="I70" s="4"/>
      <c r="J70" s="4"/>
    </row>
    <row r="71" spans="1:10" x14ac:dyDescent="0.2">
      <c r="A71" s="1" t="s">
        <v>22</v>
      </c>
      <c r="B71" s="4"/>
      <c r="C71" s="4"/>
      <c r="D71" s="4"/>
      <c r="E71" s="4"/>
      <c r="F71" s="4"/>
      <c r="G71" s="4"/>
      <c r="I71" s="4"/>
      <c r="J71" s="4"/>
    </row>
    <row r="72" spans="1:10" x14ac:dyDescent="0.2">
      <c r="A72" s="1" t="s">
        <v>209</v>
      </c>
      <c r="B72" s="4">
        <v>6.3574979999999996</v>
      </c>
      <c r="C72" s="4">
        <v>2.2543500000000001</v>
      </c>
      <c r="D72" s="4">
        <v>2.82</v>
      </c>
      <c r="E72" s="4">
        <v>5.0000000000000001E-3</v>
      </c>
      <c r="F72" s="4">
        <v>1.9390529999999999</v>
      </c>
      <c r="G72" s="4">
        <v>10.77594</v>
      </c>
      <c r="I72" s="4"/>
      <c r="J72" s="4"/>
    </row>
    <row r="73" spans="1:10" x14ac:dyDescent="0.2">
      <c r="B73" s="4"/>
      <c r="C73" s="4"/>
      <c r="D73" s="4"/>
      <c r="E73" s="4"/>
      <c r="F73" s="4"/>
      <c r="G73" s="4"/>
      <c r="I73" s="4"/>
      <c r="J73" s="4"/>
    </row>
    <row r="74" spans="1:10" x14ac:dyDescent="0.2">
      <c r="A74" s="1" t="s">
        <v>51</v>
      </c>
      <c r="B74" s="4">
        <v>-121.093</v>
      </c>
      <c r="C74" s="4">
        <v>37.105449999999998</v>
      </c>
      <c r="D74" s="4">
        <v>-3.26</v>
      </c>
      <c r="E74" s="4">
        <v>1E-3</v>
      </c>
      <c r="F74" s="4">
        <v>-193.81829999999999</v>
      </c>
      <c r="G74" s="4">
        <v>-48.367600000000003</v>
      </c>
      <c r="I74" s="4"/>
      <c r="J74" s="4"/>
    </row>
    <row r="75" spans="1:10" x14ac:dyDescent="0.2">
      <c r="B75" s="4"/>
      <c r="C75" s="4"/>
      <c r="D75" s="4"/>
      <c r="E75" s="4"/>
      <c r="F75" s="4"/>
      <c r="G75" s="4"/>
      <c r="I75" s="4"/>
      <c r="J75" s="4"/>
    </row>
    <row r="76" spans="1:10" x14ac:dyDescent="0.2">
      <c r="A76" s="1" t="s">
        <v>10</v>
      </c>
      <c r="B76" s="4"/>
      <c r="C76" s="4"/>
      <c r="D76" s="4"/>
      <c r="E76" s="4"/>
      <c r="F76" s="4"/>
      <c r="G76" s="4"/>
      <c r="I76" s="4"/>
      <c r="J76" s="4"/>
    </row>
    <row r="77" spans="1:10" x14ac:dyDescent="0.2">
      <c r="A77" s="1" t="s">
        <v>6</v>
      </c>
      <c r="B77" s="4"/>
      <c r="C77" s="4"/>
      <c r="D77" s="4"/>
      <c r="E77" s="4"/>
      <c r="F77" s="4"/>
      <c r="G77" s="4"/>
      <c r="I77" s="4"/>
      <c r="J77" s="4"/>
    </row>
    <row r="78" spans="1:10" x14ac:dyDescent="0.2">
      <c r="A78" s="1" t="s">
        <v>209</v>
      </c>
      <c r="B78" s="4">
        <v>-7.3654999999999998E-2</v>
      </c>
      <c r="C78" s="4">
        <v>0.1196371</v>
      </c>
      <c r="D78" s="4">
        <v>-0.62</v>
      </c>
      <c r="E78" s="4">
        <v>0.53800000000000003</v>
      </c>
      <c r="F78" s="4">
        <v>-0.30813950000000001</v>
      </c>
      <c r="G78" s="4">
        <v>0.16082940000000001</v>
      </c>
      <c r="I78" s="4"/>
      <c r="J78" s="4"/>
    </row>
    <row r="79" spans="1:10" x14ac:dyDescent="0.2">
      <c r="B79" s="4"/>
      <c r="C79" s="4"/>
      <c r="D79" s="4"/>
      <c r="E79" s="4"/>
      <c r="F79" s="4"/>
      <c r="G79" s="4"/>
      <c r="I79" s="4"/>
      <c r="J79" s="4"/>
    </row>
    <row r="80" spans="1:10" x14ac:dyDescent="0.2">
      <c r="A80" s="1" t="s">
        <v>8</v>
      </c>
      <c r="B80" s="4"/>
      <c r="C80" s="4"/>
      <c r="D80" s="4"/>
      <c r="E80" s="4"/>
      <c r="F80" s="4"/>
      <c r="G80" s="4"/>
      <c r="I80" s="4"/>
      <c r="J80" s="4"/>
    </row>
    <row r="81" spans="1:10" x14ac:dyDescent="0.2">
      <c r="A81" s="1" t="s">
        <v>209</v>
      </c>
      <c r="B81" s="4">
        <v>0.19007279999999999</v>
      </c>
      <c r="C81" s="4">
        <v>3.95118E-2</v>
      </c>
      <c r="D81" s="4">
        <v>4.8099999999999996</v>
      </c>
      <c r="E81" s="4">
        <v>0</v>
      </c>
      <c r="F81" s="4">
        <v>0.1126311</v>
      </c>
      <c r="G81" s="4">
        <v>0.26751459999999999</v>
      </c>
      <c r="I81" s="4"/>
      <c r="J81" s="4"/>
    </row>
    <row r="82" spans="1:10" x14ac:dyDescent="0.2">
      <c r="B82" s="4"/>
      <c r="C82" s="4"/>
      <c r="D82" s="4"/>
      <c r="E82" s="4"/>
      <c r="F82" s="4"/>
      <c r="G82" s="4"/>
      <c r="I82" s="4"/>
      <c r="J82" s="4"/>
    </row>
    <row r="83" spans="1:10" x14ac:dyDescent="0.2">
      <c r="A83" s="1" t="s">
        <v>10</v>
      </c>
      <c r="B83" s="4"/>
      <c r="C83" s="4"/>
      <c r="D83" s="4"/>
      <c r="E83" s="4"/>
      <c r="F83" s="4"/>
      <c r="G83" s="4"/>
      <c r="I83" s="4"/>
      <c r="J83" s="4"/>
    </row>
    <row r="84" spans="1:10" x14ac:dyDescent="0.2">
      <c r="A84" s="1" t="s">
        <v>209</v>
      </c>
      <c r="B84" s="4">
        <v>-1.0097940000000001</v>
      </c>
      <c r="C84" s="4">
        <v>0.16815920000000001</v>
      </c>
      <c r="D84" s="4">
        <v>-6</v>
      </c>
      <c r="E84" s="4">
        <v>0</v>
      </c>
      <c r="F84" s="4">
        <v>-1.33938</v>
      </c>
      <c r="G84" s="4">
        <v>-0.68020860000000005</v>
      </c>
      <c r="I84" s="4"/>
      <c r="J84" s="4"/>
    </row>
    <row r="85" spans="1:10" x14ac:dyDescent="0.2">
      <c r="B85" s="4"/>
      <c r="C85" s="4"/>
      <c r="D85" s="4"/>
      <c r="E85" s="4"/>
      <c r="F85" s="4"/>
      <c r="G85" s="4"/>
      <c r="I85" s="4"/>
      <c r="J85" s="4"/>
    </row>
    <row r="86" spans="1:10" x14ac:dyDescent="0.2">
      <c r="A86" s="1" t="s">
        <v>11</v>
      </c>
      <c r="B86" s="4"/>
      <c r="C86" s="4"/>
      <c r="D86" s="4"/>
      <c r="E86" s="4"/>
      <c r="F86" s="4"/>
      <c r="G86" s="4"/>
      <c r="I86" s="4"/>
      <c r="J86" s="4"/>
    </row>
    <row r="87" spans="1:10" x14ac:dyDescent="0.2">
      <c r="A87" s="1" t="s">
        <v>209</v>
      </c>
      <c r="B87" s="4">
        <v>-0.17631530000000001</v>
      </c>
      <c r="C87" s="4">
        <v>5.0410799999999999E-2</v>
      </c>
      <c r="D87" s="4">
        <v>-3.5</v>
      </c>
      <c r="E87" s="4">
        <v>0</v>
      </c>
      <c r="F87" s="4">
        <v>-0.27511859999999999</v>
      </c>
      <c r="G87" s="4">
        <v>-7.75121E-2</v>
      </c>
      <c r="I87" s="4"/>
      <c r="J87" s="4"/>
    </row>
    <row r="88" spans="1:10" x14ac:dyDescent="0.2">
      <c r="B88" s="4"/>
      <c r="C88" s="4"/>
      <c r="D88" s="4"/>
      <c r="E88" s="4"/>
      <c r="F88" s="4"/>
      <c r="G88" s="4"/>
      <c r="I88" s="4"/>
      <c r="J88" s="4"/>
    </row>
    <row r="89" spans="1:10" x14ac:dyDescent="0.2">
      <c r="A89" s="1" t="s">
        <v>12</v>
      </c>
      <c r="B89" s="4"/>
      <c r="C89" s="4"/>
      <c r="D89" s="4"/>
      <c r="E89" s="4"/>
      <c r="F89" s="4"/>
      <c r="G89" s="4"/>
      <c r="I89" s="4"/>
      <c r="J89" s="4"/>
    </row>
    <row r="90" spans="1:10" x14ac:dyDescent="0.2">
      <c r="A90" s="1" t="s">
        <v>209</v>
      </c>
      <c r="B90" s="4">
        <v>0.2730032</v>
      </c>
      <c r="C90" s="4">
        <v>0.1161237</v>
      </c>
      <c r="D90" s="4">
        <v>2.35</v>
      </c>
      <c r="E90" s="4">
        <v>1.9E-2</v>
      </c>
      <c r="F90" s="4">
        <v>4.5405000000000001E-2</v>
      </c>
      <c r="G90" s="4">
        <v>0.50060139999999997</v>
      </c>
      <c r="I90" s="4"/>
      <c r="J90" s="4"/>
    </row>
    <row r="91" spans="1:10" x14ac:dyDescent="0.2">
      <c r="B91" s="4"/>
      <c r="C91" s="4"/>
      <c r="D91" s="4"/>
      <c r="E91" s="4"/>
      <c r="F91" s="4"/>
      <c r="G91" s="4"/>
      <c r="I91" s="4"/>
      <c r="J91" s="4"/>
    </row>
    <row r="92" spans="1:10" x14ac:dyDescent="0.2">
      <c r="A92" s="1" t="s">
        <v>56</v>
      </c>
      <c r="B92" s="4"/>
      <c r="C92" s="4"/>
      <c r="D92" s="4"/>
      <c r="E92" s="4"/>
      <c r="F92" s="4"/>
      <c r="G92" s="4"/>
      <c r="I92" s="4"/>
      <c r="J92" s="4"/>
    </row>
    <row r="93" spans="1:10" x14ac:dyDescent="0.2">
      <c r="A93" s="1" t="s">
        <v>209</v>
      </c>
      <c r="B93" s="4">
        <v>-0.1598117</v>
      </c>
      <c r="C93" s="4">
        <v>0.13447590000000001</v>
      </c>
      <c r="D93" s="4">
        <v>-1.19</v>
      </c>
      <c r="E93" s="4">
        <v>0.23499999999999999</v>
      </c>
      <c r="F93" s="4">
        <v>-0.42337970000000003</v>
      </c>
      <c r="G93" s="4">
        <v>0.10375620000000001</v>
      </c>
      <c r="I93" s="4"/>
      <c r="J93" s="4"/>
    </row>
    <row r="94" spans="1:10" x14ac:dyDescent="0.2">
      <c r="B94" s="4"/>
      <c r="C94" s="4"/>
      <c r="D94" s="4"/>
      <c r="E94" s="4"/>
      <c r="F94" s="4"/>
      <c r="G94" s="4"/>
      <c r="I94" s="4"/>
      <c r="J94" s="4"/>
    </row>
    <row r="95" spans="1:10" x14ac:dyDescent="0.2">
      <c r="A95" s="1" t="s">
        <v>64</v>
      </c>
      <c r="B95" s="4"/>
      <c r="C95" s="4"/>
      <c r="D95" s="4"/>
      <c r="E95" s="4"/>
      <c r="F95" s="4"/>
      <c r="G95" s="4"/>
      <c r="I95" s="4"/>
      <c r="J95" s="4"/>
    </row>
    <row r="96" spans="1:10" x14ac:dyDescent="0.2">
      <c r="A96" s="1" t="s">
        <v>209</v>
      </c>
      <c r="B96" s="4">
        <v>0.11075</v>
      </c>
      <c r="C96" s="4">
        <v>4.0834000000000002E-2</v>
      </c>
      <c r="D96" s="4">
        <v>2.71</v>
      </c>
      <c r="E96" s="4">
        <v>7.0000000000000001E-3</v>
      </c>
      <c r="F96" s="4">
        <v>3.07167E-2</v>
      </c>
      <c r="G96" s="4">
        <v>0.19078319999999999</v>
      </c>
      <c r="I96" s="4"/>
      <c r="J96" s="4"/>
    </row>
    <row r="97" spans="1:10" x14ac:dyDescent="0.2">
      <c r="B97" s="4"/>
      <c r="C97" s="4"/>
      <c r="D97" s="4"/>
      <c r="E97" s="4"/>
      <c r="F97" s="4"/>
      <c r="G97" s="4"/>
      <c r="I97" s="4"/>
      <c r="J97" s="4"/>
    </row>
    <row r="98" spans="1:10" x14ac:dyDescent="0.2">
      <c r="A98" s="1" t="s">
        <v>20</v>
      </c>
      <c r="B98" s="4"/>
      <c r="C98" s="4"/>
      <c r="D98" s="4"/>
      <c r="E98" s="4"/>
      <c r="F98" s="4"/>
      <c r="G98" s="4"/>
      <c r="I98" s="4"/>
      <c r="J98" s="4"/>
    </row>
    <row r="99" spans="1:10" x14ac:dyDescent="0.2">
      <c r="A99" s="1" t="s">
        <v>209</v>
      </c>
      <c r="B99" s="4">
        <v>-8.2285499999999998E-2</v>
      </c>
      <c r="C99" s="4">
        <v>3.2170799999999999E-2</v>
      </c>
      <c r="D99" s="4">
        <v>-2.56</v>
      </c>
      <c r="E99" s="4">
        <v>1.0999999999999999E-2</v>
      </c>
      <c r="F99" s="4">
        <v>-0.1453391</v>
      </c>
      <c r="G99" s="4">
        <v>-1.92319E-2</v>
      </c>
      <c r="I99" s="4"/>
      <c r="J99" s="4"/>
    </row>
    <row r="100" spans="1:10" x14ac:dyDescent="0.2">
      <c r="B100" s="4"/>
      <c r="C100" s="4"/>
      <c r="D100" s="4"/>
      <c r="E100" s="4"/>
      <c r="F100" s="4"/>
      <c r="G100" s="4"/>
      <c r="I100" s="4"/>
      <c r="J100" s="4"/>
    </row>
    <row r="101" spans="1:10" x14ac:dyDescent="0.2">
      <c r="A101" s="1" t="s">
        <v>21</v>
      </c>
      <c r="B101" s="4"/>
      <c r="C101" s="4"/>
      <c r="D101" s="4"/>
      <c r="E101" s="4"/>
      <c r="F101" s="4"/>
      <c r="G101" s="4"/>
      <c r="I101" s="4"/>
      <c r="J101" s="4"/>
    </row>
    <row r="102" spans="1:10" x14ac:dyDescent="0.2">
      <c r="A102" s="1" t="s">
        <v>209</v>
      </c>
      <c r="B102" s="4">
        <v>3.9047800000000001E-2</v>
      </c>
      <c r="C102" s="4">
        <v>2.8261600000000001E-2</v>
      </c>
      <c r="D102" s="4">
        <v>1.38</v>
      </c>
      <c r="E102" s="4">
        <v>0.16700000000000001</v>
      </c>
      <c r="F102" s="4">
        <v>-1.6343799999999999E-2</v>
      </c>
      <c r="G102" s="4">
        <v>9.4439499999999996E-2</v>
      </c>
      <c r="I102" s="4"/>
      <c r="J102" s="4"/>
    </row>
    <row r="103" spans="1:10" x14ac:dyDescent="0.2">
      <c r="B103" s="4"/>
      <c r="C103" s="4"/>
      <c r="D103" s="4"/>
      <c r="E103" s="4"/>
      <c r="F103" s="4"/>
      <c r="G103" s="4"/>
      <c r="I103" s="4"/>
      <c r="J103" s="4"/>
    </row>
    <row r="104" spans="1:10" x14ac:dyDescent="0.2">
      <c r="A104" s="1" t="s">
        <v>22</v>
      </c>
      <c r="B104" s="4"/>
      <c r="C104" s="4"/>
      <c r="D104" s="4"/>
      <c r="E104" s="4"/>
      <c r="F104" s="4"/>
      <c r="G104" s="4"/>
      <c r="I104" s="4"/>
      <c r="J104" s="4"/>
    </row>
    <row r="105" spans="1:10" x14ac:dyDescent="0.2">
      <c r="A105" s="1" t="s">
        <v>209</v>
      </c>
      <c r="B105" s="4">
        <v>-4.1304679999999996</v>
      </c>
      <c r="C105" s="4">
        <v>0.71139289999999999</v>
      </c>
      <c r="D105" s="4">
        <v>-5.81</v>
      </c>
      <c r="E105" s="4">
        <v>0</v>
      </c>
      <c r="F105" s="4">
        <v>-5.5247729999999997</v>
      </c>
      <c r="G105" s="4">
        <v>-2.736164</v>
      </c>
      <c r="I105" s="4"/>
      <c r="J105" s="4"/>
    </row>
    <row r="106" spans="1:10" x14ac:dyDescent="0.2">
      <c r="B106" s="4"/>
      <c r="C106" s="4"/>
      <c r="D106" s="4"/>
      <c r="E106" s="4"/>
      <c r="F106" s="4"/>
      <c r="G106" s="4"/>
      <c r="I106" s="4"/>
      <c r="J106" s="4"/>
    </row>
    <row r="107" spans="1:10" x14ac:dyDescent="0.2">
      <c r="A107" s="1" t="s">
        <v>51</v>
      </c>
      <c r="B107" s="4">
        <v>82.546149999999997</v>
      </c>
      <c r="C107" s="4">
        <v>11.70917</v>
      </c>
      <c r="D107" s="4">
        <v>7.05</v>
      </c>
      <c r="E107" s="4">
        <v>0</v>
      </c>
      <c r="F107" s="4">
        <v>59.596609999999998</v>
      </c>
      <c r="G107" s="4">
        <v>105.4957</v>
      </c>
      <c r="I107" s="4"/>
      <c r="J107" s="4"/>
    </row>
    <row r="108" spans="1:10" x14ac:dyDescent="0.2">
      <c r="B108" s="4"/>
      <c r="C108" s="4"/>
      <c r="D108" s="4"/>
      <c r="E108" s="4"/>
      <c r="F108" s="4"/>
      <c r="G108" s="4"/>
      <c r="I108" s="4"/>
      <c r="J108" s="4"/>
    </row>
    <row r="109" spans="1:10" x14ac:dyDescent="0.2">
      <c r="A109" s="1" t="s">
        <v>11</v>
      </c>
      <c r="B109" s="4"/>
      <c r="C109" s="4"/>
      <c r="D109" s="4"/>
      <c r="E109" s="4"/>
      <c r="F109" s="4"/>
      <c r="G109" s="4"/>
      <c r="I109" s="4"/>
      <c r="J109" s="4"/>
    </row>
    <row r="110" spans="1:10" x14ac:dyDescent="0.2">
      <c r="A110" s="1" t="s">
        <v>6</v>
      </c>
      <c r="B110" s="4"/>
      <c r="C110" s="4"/>
      <c r="D110" s="4"/>
      <c r="E110" s="4"/>
      <c r="F110" s="4"/>
      <c r="G110" s="4"/>
      <c r="I110" s="4"/>
      <c r="J110" s="4"/>
    </row>
    <row r="111" spans="1:10" x14ac:dyDescent="0.2">
      <c r="A111" s="1" t="s">
        <v>209</v>
      </c>
      <c r="B111" s="4">
        <v>-6.2790100000000001E-2</v>
      </c>
      <c r="C111" s="4">
        <v>0.35737269999999999</v>
      </c>
      <c r="D111" s="4">
        <v>-0.18</v>
      </c>
      <c r="E111" s="4">
        <v>0.86099999999999999</v>
      </c>
      <c r="F111" s="4">
        <v>-0.76322769999999995</v>
      </c>
      <c r="G111" s="4">
        <v>0.63764750000000003</v>
      </c>
      <c r="I111" s="4"/>
      <c r="J111" s="4"/>
    </row>
    <row r="112" spans="1:10" x14ac:dyDescent="0.2">
      <c r="B112" s="4"/>
      <c r="C112" s="4"/>
      <c r="D112" s="4"/>
      <c r="E112" s="4"/>
      <c r="F112" s="4"/>
      <c r="G112" s="4"/>
      <c r="I112" s="4"/>
      <c r="J112" s="4"/>
    </row>
    <row r="113" spans="1:10" x14ac:dyDescent="0.2">
      <c r="A113" s="1" t="s">
        <v>8</v>
      </c>
      <c r="B113" s="4"/>
      <c r="C113" s="4"/>
      <c r="D113" s="4"/>
      <c r="E113" s="4"/>
      <c r="F113" s="4"/>
      <c r="G113" s="4"/>
      <c r="I113" s="4"/>
      <c r="J113" s="4"/>
    </row>
    <row r="114" spans="1:10" x14ac:dyDescent="0.2">
      <c r="A114" s="1" t="s">
        <v>209</v>
      </c>
      <c r="B114" s="4">
        <v>-0.61943110000000001</v>
      </c>
      <c r="C114" s="4">
        <v>0.1180273</v>
      </c>
      <c r="D114" s="4">
        <v>-5.25</v>
      </c>
      <c r="E114" s="4">
        <v>0</v>
      </c>
      <c r="F114" s="4">
        <v>-0.85076019999999997</v>
      </c>
      <c r="G114" s="4">
        <v>-0.3881019</v>
      </c>
      <c r="I114" s="4"/>
      <c r="J114" s="4"/>
    </row>
    <row r="115" spans="1:10" x14ac:dyDescent="0.2">
      <c r="B115" s="4"/>
      <c r="C115" s="4"/>
      <c r="D115" s="4"/>
      <c r="E115" s="4"/>
      <c r="F115" s="4"/>
      <c r="G115" s="4"/>
      <c r="I115" s="4"/>
      <c r="J115" s="4"/>
    </row>
    <row r="116" spans="1:10" x14ac:dyDescent="0.2">
      <c r="A116" s="1" t="s">
        <v>10</v>
      </c>
      <c r="B116" s="4"/>
      <c r="C116" s="4"/>
      <c r="D116" s="4"/>
      <c r="E116" s="4"/>
      <c r="F116" s="4"/>
      <c r="G116" s="4"/>
      <c r="I116" s="4"/>
      <c r="J116" s="4"/>
    </row>
    <row r="117" spans="1:10" x14ac:dyDescent="0.2">
      <c r="A117" s="1" t="s">
        <v>209</v>
      </c>
      <c r="B117" s="4">
        <v>3.3275070000000002</v>
      </c>
      <c r="C117" s="4">
        <v>0.5023147</v>
      </c>
      <c r="D117" s="4">
        <v>6.62</v>
      </c>
      <c r="E117" s="4">
        <v>0</v>
      </c>
      <c r="F117" s="4">
        <v>2.3429880000000001</v>
      </c>
      <c r="G117" s="4">
        <v>4.3120260000000004</v>
      </c>
      <c r="I117" s="4"/>
      <c r="J117" s="4"/>
    </row>
    <row r="118" spans="1:10" x14ac:dyDescent="0.2">
      <c r="B118" s="4"/>
      <c r="C118" s="4"/>
      <c r="D118" s="4"/>
      <c r="E118" s="4"/>
      <c r="F118" s="4"/>
      <c r="G118" s="4"/>
      <c r="I118" s="4"/>
      <c r="J118" s="4"/>
    </row>
    <row r="119" spans="1:10" x14ac:dyDescent="0.2">
      <c r="A119" s="1" t="s">
        <v>11</v>
      </c>
      <c r="B119" s="4"/>
      <c r="C119" s="4"/>
      <c r="D119" s="4"/>
      <c r="E119" s="4"/>
      <c r="F119" s="4"/>
      <c r="G119" s="4"/>
      <c r="I119" s="4"/>
      <c r="J119" s="4"/>
    </row>
    <row r="120" spans="1:10" x14ac:dyDescent="0.2">
      <c r="A120" s="1" t="s">
        <v>209</v>
      </c>
      <c r="B120" s="4">
        <v>0.86526389999999997</v>
      </c>
      <c r="C120" s="4">
        <v>0.150584</v>
      </c>
      <c r="D120" s="4">
        <v>5.75</v>
      </c>
      <c r="E120" s="4">
        <v>0</v>
      </c>
      <c r="F120" s="4">
        <v>0.57012479999999999</v>
      </c>
      <c r="G120" s="4">
        <v>1.1604030000000001</v>
      </c>
      <c r="I120" s="4"/>
      <c r="J120" s="4"/>
    </row>
    <row r="121" spans="1:10" x14ac:dyDescent="0.2">
      <c r="B121" s="4"/>
      <c r="C121" s="4"/>
      <c r="D121" s="4"/>
      <c r="E121" s="4"/>
      <c r="F121" s="4"/>
      <c r="G121" s="4"/>
      <c r="I121" s="4"/>
      <c r="J121" s="4"/>
    </row>
    <row r="122" spans="1:10" x14ac:dyDescent="0.2">
      <c r="A122" s="1" t="s">
        <v>12</v>
      </c>
      <c r="B122" s="4"/>
      <c r="C122" s="4"/>
      <c r="D122" s="4"/>
      <c r="E122" s="4"/>
      <c r="F122" s="4"/>
      <c r="G122" s="4"/>
      <c r="I122" s="4"/>
      <c r="J122" s="4"/>
    </row>
    <row r="123" spans="1:10" x14ac:dyDescent="0.2">
      <c r="A123" s="1" t="s">
        <v>209</v>
      </c>
      <c r="B123" s="4">
        <v>-0.44798329999999997</v>
      </c>
      <c r="C123" s="4">
        <v>0.34687750000000001</v>
      </c>
      <c r="D123" s="4">
        <v>-1.29</v>
      </c>
      <c r="E123" s="4">
        <v>0.19700000000000001</v>
      </c>
      <c r="F123" s="4">
        <v>-1.1278509999999999</v>
      </c>
      <c r="G123" s="4">
        <v>0.23188410000000001</v>
      </c>
      <c r="I123" s="4"/>
      <c r="J123" s="4"/>
    </row>
    <row r="124" spans="1:10" x14ac:dyDescent="0.2">
      <c r="B124" s="4"/>
      <c r="C124" s="4"/>
      <c r="D124" s="4"/>
      <c r="E124" s="4"/>
      <c r="F124" s="4"/>
      <c r="G124" s="4"/>
      <c r="I124" s="4"/>
      <c r="J124" s="4"/>
    </row>
    <row r="125" spans="1:10" x14ac:dyDescent="0.2">
      <c r="A125" s="1" t="s">
        <v>56</v>
      </c>
      <c r="B125" s="4"/>
      <c r="C125" s="4"/>
      <c r="D125" s="4"/>
      <c r="E125" s="4"/>
      <c r="F125" s="4"/>
      <c r="G125" s="4"/>
      <c r="I125" s="4"/>
      <c r="J125" s="4"/>
    </row>
    <row r="126" spans="1:10" x14ac:dyDescent="0.2">
      <c r="A126" s="1" t="s">
        <v>209</v>
      </c>
      <c r="B126" s="4">
        <v>0.81356070000000003</v>
      </c>
      <c r="C126" s="4">
        <v>0.40169820000000001</v>
      </c>
      <c r="D126" s="4">
        <v>2.0299999999999998</v>
      </c>
      <c r="E126" s="4">
        <v>4.2999999999999997E-2</v>
      </c>
      <c r="F126" s="4">
        <v>2.6246800000000001E-2</v>
      </c>
      <c r="G126" s="4">
        <v>1.600875</v>
      </c>
      <c r="I126" s="4"/>
      <c r="J126" s="4"/>
    </row>
    <row r="127" spans="1:10" x14ac:dyDescent="0.2">
      <c r="B127" s="4"/>
      <c r="C127" s="4"/>
      <c r="D127" s="4"/>
      <c r="E127" s="4"/>
      <c r="F127" s="4"/>
      <c r="G127" s="4"/>
      <c r="I127" s="4"/>
      <c r="J127" s="4"/>
    </row>
    <row r="128" spans="1:10" x14ac:dyDescent="0.2">
      <c r="A128" s="1" t="s">
        <v>64</v>
      </c>
      <c r="B128" s="4"/>
      <c r="C128" s="4"/>
      <c r="D128" s="4"/>
      <c r="E128" s="4"/>
      <c r="F128" s="4"/>
      <c r="G128" s="4"/>
      <c r="I128" s="4"/>
      <c r="J128" s="4"/>
    </row>
    <row r="129" spans="1:10" x14ac:dyDescent="0.2">
      <c r="A129" s="1" t="s">
        <v>209</v>
      </c>
      <c r="B129" s="4">
        <v>2.7824999999999998E-3</v>
      </c>
      <c r="C129" s="4">
        <v>0.1219769</v>
      </c>
      <c r="D129" s="4">
        <v>0.02</v>
      </c>
      <c r="E129" s="4">
        <v>0.98199999999999998</v>
      </c>
      <c r="F129" s="4">
        <v>-0.2362879</v>
      </c>
      <c r="G129" s="4">
        <v>0.24185290000000001</v>
      </c>
      <c r="I129" s="4"/>
      <c r="J129" s="4"/>
    </row>
    <row r="130" spans="1:10" x14ac:dyDescent="0.2">
      <c r="B130" s="4"/>
      <c r="C130" s="4"/>
      <c r="D130" s="4"/>
      <c r="E130" s="4"/>
      <c r="F130" s="4"/>
      <c r="G130" s="4"/>
      <c r="I130" s="4"/>
      <c r="J130" s="4"/>
    </row>
    <row r="131" spans="1:10" x14ac:dyDescent="0.2">
      <c r="A131" s="1" t="s">
        <v>20</v>
      </c>
      <c r="B131" s="4"/>
      <c r="C131" s="4"/>
      <c r="D131" s="4"/>
      <c r="E131" s="4"/>
      <c r="F131" s="4"/>
      <c r="G131" s="4"/>
      <c r="I131" s="4"/>
      <c r="J131" s="4"/>
    </row>
    <row r="132" spans="1:10" x14ac:dyDescent="0.2">
      <c r="A132" s="1" t="s">
        <v>209</v>
      </c>
      <c r="B132" s="4">
        <v>8.1294400000000003E-2</v>
      </c>
      <c r="C132" s="4">
        <v>9.6098699999999995E-2</v>
      </c>
      <c r="D132" s="4">
        <v>0.85</v>
      </c>
      <c r="E132" s="4">
        <v>0.39800000000000002</v>
      </c>
      <c r="F132" s="4">
        <v>-0.1070555</v>
      </c>
      <c r="G132" s="4">
        <v>0.2696443</v>
      </c>
      <c r="I132" s="4"/>
      <c r="J132" s="4"/>
    </row>
    <row r="133" spans="1:10" x14ac:dyDescent="0.2">
      <c r="B133" s="4"/>
      <c r="C133" s="4"/>
      <c r="D133" s="4"/>
      <c r="E133" s="4"/>
      <c r="F133" s="4"/>
      <c r="G133" s="4"/>
      <c r="I133" s="4"/>
      <c r="J133" s="4"/>
    </row>
    <row r="134" spans="1:10" x14ac:dyDescent="0.2">
      <c r="A134" s="1" t="s">
        <v>21</v>
      </c>
      <c r="B134" s="4"/>
      <c r="C134" s="4"/>
      <c r="D134" s="4"/>
      <c r="E134" s="4"/>
      <c r="F134" s="4"/>
      <c r="G134" s="4"/>
      <c r="I134" s="4"/>
      <c r="J134" s="4"/>
    </row>
    <row r="135" spans="1:10" x14ac:dyDescent="0.2">
      <c r="A135" s="1" t="s">
        <v>209</v>
      </c>
      <c r="B135" s="4">
        <v>2.03349E-2</v>
      </c>
      <c r="C135" s="4">
        <v>8.4421200000000002E-2</v>
      </c>
      <c r="D135" s="4">
        <v>0.24</v>
      </c>
      <c r="E135" s="4">
        <v>0.81</v>
      </c>
      <c r="F135" s="4">
        <v>-0.1451276</v>
      </c>
      <c r="G135" s="4">
        <v>0.1857975</v>
      </c>
      <c r="I135" s="4"/>
      <c r="J135" s="4"/>
    </row>
    <row r="136" spans="1:10" x14ac:dyDescent="0.2">
      <c r="B136" s="4"/>
      <c r="C136" s="4"/>
      <c r="D136" s="4"/>
      <c r="E136" s="4"/>
      <c r="F136" s="4"/>
      <c r="G136" s="4"/>
      <c r="I136" s="4"/>
      <c r="J136" s="4"/>
    </row>
    <row r="137" spans="1:10" x14ac:dyDescent="0.2">
      <c r="A137" s="1" t="s">
        <v>22</v>
      </c>
      <c r="B137" s="4"/>
      <c r="C137" s="4"/>
      <c r="D137" s="4"/>
      <c r="E137" s="4"/>
      <c r="F137" s="4"/>
      <c r="G137" s="4"/>
      <c r="I137" s="4"/>
      <c r="J137" s="4"/>
    </row>
    <row r="138" spans="1:10" x14ac:dyDescent="0.2">
      <c r="A138" s="1" t="s">
        <v>209</v>
      </c>
      <c r="B138" s="4">
        <v>10.77985</v>
      </c>
      <c r="C138" s="4">
        <v>2.1250290000000001</v>
      </c>
      <c r="D138" s="4">
        <v>5.07</v>
      </c>
      <c r="E138" s="4">
        <v>0</v>
      </c>
      <c r="F138" s="4">
        <v>6.6148680000000004</v>
      </c>
      <c r="G138" s="4">
        <v>14.94483</v>
      </c>
      <c r="I138" s="4"/>
      <c r="J138" s="4"/>
    </row>
    <row r="139" spans="1:10" x14ac:dyDescent="0.2">
      <c r="B139" s="4"/>
      <c r="C139" s="4"/>
      <c r="D139" s="4"/>
      <c r="E139" s="4"/>
      <c r="F139" s="4"/>
      <c r="G139" s="4"/>
      <c r="I139" s="4"/>
      <c r="J139" s="4"/>
    </row>
    <row r="140" spans="1:10" x14ac:dyDescent="0.2">
      <c r="A140" s="1" t="s">
        <v>51</v>
      </c>
      <c r="B140" s="4">
        <v>-204.7868</v>
      </c>
      <c r="C140" s="4">
        <v>34.976900000000001</v>
      </c>
      <c r="D140" s="4">
        <v>-5.85</v>
      </c>
      <c r="E140" s="4">
        <v>0</v>
      </c>
      <c r="F140" s="4">
        <v>-273.34019999999998</v>
      </c>
      <c r="G140" s="4">
        <v>-136.23330000000001</v>
      </c>
      <c r="I140" s="4"/>
      <c r="J140" s="4"/>
    </row>
    <row r="141" spans="1:10" x14ac:dyDescent="0.2">
      <c r="B141" s="4"/>
      <c r="C141" s="4"/>
      <c r="D141" s="4"/>
      <c r="E141" s="4"/>
      <c r="F141" s="4"/>
      <c r="G141" s="4"/>
      <c r="I141" s="4"/>
      <c r="J141" s="4"/>
    </row>
    <row r="142" spans="1:10" x14ac:dyDescent="0.2">
      <c r="A142" s="1" t="s">
        <v>12</v>
      </c>
      <c r="B142" s="4"/>
      <c r="C142" s="4"/>
      <c r="D142" s="4"/>
      <c r="E142" s="4"/>
      <c r="F142" s="4"/>
      <c r="G142" s="4"/>
      <c r="I142" s="4"/>
      <c r="J142" s="4"/>
    </row>
    <row r="143" spans="1:10" x14ac:dyDescent="0.2">
      <c r="A143" s="1" t="s">
        <v>6</v>
      </c>
      <c r="B143" s="4"/>
      <c r="C143" s="4"/>
      <c r="D143" s="4"/>
      <c r="E143" s="4"/>
      <c r="F143" s="4"/>
      <c r="G143" s="4"/>
      <c r="I143" s="4"/>
      <c r="J143" s="4"/>
    </row>
    <row r="144" spans="1:10" x14ac:dyDescent="0.2">
      <c r="A144" s="1" t="s">
        <v>209</v>
      </c>
      <c r="B144" s="4">
        <v>0.7849237</v>
      </c>
      <c r="C144" s="4">
        <v>0.25470399999999999</v>
      </c>
      <c r="D144" s="4">
        <v>3.08</v>
      </c>
      <c r="E144" s="4">
        <v>2E-3</v>
      </c>
      <c r="F144" s="4">
        <v>0.2857131</v>
      </c>
      <c r="G144" s="4">
        <v>1.2841340000000001</v>
      </c>
      <c r="I144" s="4"/>
      <c r="J144" s="4"/>
    </row>
    <row r="145" spans="1:10" x14ac:dyDescent="0.2">
      <c r="B145" s="4"/>
      <c r="C145" s="4"/>
      <c r="D145" s="4"/>
      <c r="E145" s="4"/>
      <c r="F145" s="4"/>
      <c r="G145" s="4"/>
      <c r="I145" s="4"/>
      <c r="J145" s="4"/>
    </row>
    <row r="146" spans="1:10" x14ac:dyDescent="0.2">
      <c r="A146" s="1" t="s">
        <v>8</v>
      </c>
      <c r="B146" s="4"/>
      <c r="C146" s="4"/>
      <c r="D146" s="4"/>
      <c r="E146" s="4"/>
      <c r="F146" s="4"/>
      <c r="G146" s="4"/>
      <c r="I146" s="4"/>
      <c r="J146" s="4"/>
    </row>
    <row r="147" spans="1:10" x14ac:dyDescent="0.2">
      <c r="A147" s="1" t="s">
        <v>209</v>
      </c>
      <c r="B147" s="4">
        <v>-0.40026119999999998</v>
      </c>
      <c r="C147" s="4">
        <v>8.41195E-2</v>
      </c>
      <c r="D147" s="4">
        <v>-4.76</v>
      </c>
      <c r="E147" s="4">
        <v>0</v>
      </c>
      <c r="F147" s="4">
        <v>-0.56513239999999998</v>
      </c>
      <c r="G147" s="4">
        <v>-0.23538999999999999</v>
      </c>
      <c r="I147" s="4"/>
      <c r="J147" s="4"/>
    </row>
    <row r="148" spans="1:10" x14ac:dyDescent="0.2">
      <c r="B148" s="4"/>
      <c r="C148" s="4"/>
      <c r="D148" s="4"/>
      <c r="E148" s="4"/>
      <c r="F148" s="4"/>
      <c r="G148" s="4"/>
      <c r="I148" s="4"/>
      <c r="J148" s="4"/>
    </row>
    <row r="149" spans="1:10" x14ac:dyDescent="0.2">
      <c r="A149" s="1" t="s">
        <v>10</v>
      </c>
      <c r="B149" s="4"/>
      <c r="C149" s="4"/>
      <c r="D149" s="4"/>
      <c r="E149" s="4"/>
      <c r="F149" s="4"/>
      <c r="G149" s="4"/>
      <c r="I149" s="4"/>
      <c r="J149" s="4"/>
    </row>
    <row r="150" spans="1:10" x14ac:dyDescent="0.2">
      <c r="A150" s="1" t="s">
        <v>209</v>
      </c>
      <c r="B150" s="4">
        <v>0.58711780000000002</v>
      </c>
      <c r="C150" s="4">
        <v>0.35800599999999999</v>
      </c>
      <c r="D150" s="4">
        <v>1.64</v>
      </c>
      <c r="E150" s="4">
        <v>0.10100000000000001</v>
      </c>
      <c r="F150" s="4">
        <v>-0.1145611</v>
      </c>
      <c r="G150" s="4">
        <v>1.288797</v>
      </c>
      <c r="I150" s="4"/>
      <c r="J150" s="4"/>
    </row>
    <row r="151" spans="1:10" x14ac:dyDescent="0.2">
      <c r="B151" s="4"/>
      <c r="C151" s="4"/>
      <c r="D151" s="4"/>
      <c r="E151" s="4"/>
      <c r="F151" s="4"/>
      <c r="G151" s="4"/>
      <c r="I151" s="4"/>
      <c r="J151" s="4"/>
    </row>
    <row r="152" spans="1:10" x14ac:dyDescent="0.2">
      <c r="A152" s="1" t="s">
        <v>11</v>
      </c>
      <c r="B152" s="4"/>
      <c r="C152" s="4"/>
      <c r="D152" s="4"/>
      <c r="E152" s="4"/>
      <c r="F152" s="4"/>
      <c r="G152" s="4"/>
      <c r="I152" s="4"/>
      <c r="J152" s="4"/>
    </row>
    <row r="153" spans="1:10" x14ac:dyDescent="0.2">
      <c r="A153" s="1" t="s">
        <v>209</v>
      </c>
      <c r="B153" s="4">
        <v>0.25459549999999997</v>
      </c>
      <c r="C153" s="4">
        <v>0.1073231</v>
      </c>
      <c r="D153" s="4">
        <v>2.37</v>
      </c>
      <c r="E153" s="4">
        <v>1.7999999999999999E-2</v>
      </c>
      <c r="F153" s="4">
        <v>4.4246199999999999E-2</v>
      </c>
      <c r="G153" s="4">
        <v>0.46494489999999999</v>
      </c>
      <c r="I153" s="4"/>
      <c r="J153" s="4"/>
    </row>
    <row r="154" spans="1:10" x14ac:dyDescent="0.2">
      <c r="B154" s="4"/>
      <c r="C154" s="4"/>
      <c r="D154" s="4"/>
      <c r="E154" s="4"/>
      <c r="F154" s="4"/>
      <c r="G154" s="4"/>
      <c r="I154" s="4"/>
      <c r="J154" s="4"/>
    </row>
    <row r="155" spans="1:10" x14ac:dyDescent="0.2">
      <c r="A155" s="1" t="s">
        <v>12</v>
      </c>
      <c r="B155" s="4"/>
      <c r="C155" s="4"/>
      <c r="D155" s="4"/>
      <c r="E155" s="4"/>
      <c r="F155" s="4"/>
      <c r="G155" s="4"/>
      <c r="I155" s="4"/>
      <c r="J155" s="4"/>
    </row>
    <row r="156" spans="1:10" x14ac:dyDescent="0.2">
      <c r="A156" s="1" t="s">
        <v>209</v>
      </c>
      <c r="B156" s="4">
        <v>-8.8803800000000002E-2</v>
      </c>
      <c r="C156" s="4">
        <v>0.2472239</v>
      </c>
      <c r="D156" s="4">
        <v>-0.36</v>
      </c>
      <c r="E156" s="4">
        <v>0.71899999999999997</v>
      </c>
      <c r="F156" s="4">
        <v>-0.57335380000000002</v>
      </c>
      <c r="G156" s="4">
        <v>0.3957463</v>
      </c>
      <c r="I156" s="4"/>
      <c r="J156" s="4"/>
    </row>
    <row r="157" spans="1:10" x14ac:dyDescent="0.2">
      <c r="B157" s="4"/>
      <c r="C157" s="4"/>
      <c r="D157" s="4"/>
      <c r="E157" s="4"/>
      <c r="F157" s="4"/>
      <c r="G157" s="4"/>
      <c r="I157" s="4"/>
      <c r="J157" s="4"/>
    </row>
    <row r="158" spans="1:10" x14ac:dyDescent="0.2">
      <c r="A158" s="1" t="s">
        <v>56</v>
      </c>
      <c r="B158" s="4"/>
      <c r="C158" s="4"/>
      <c r="D158" s="4"/>
      <c r="E158" s="4"/>
      <c r="F158" s="4"/>
      <c r="G158" s="4"/>
      <c r="I158" s="4"/>
      <c r="J158" s="4"/>
    </row>
    <row r="159" spans="1:10" x14ac:dyDescent="0.2">
      <c r="A159" s="1" t="s">
        <v>209</v>
      </c>
      <c r="B159" s="4">
        <v>-0.85502339999999999</v>
      </c>
      <c r="C159" s="4">
        <v>0.28629529999999997</v>
      </c>
      <c r="D159" s="4">
        <v>-2.99</v>
      </c>
      <c r="E159" s="4">
        <v>3.0000000000000001E-3</v>
      </c>
      <c r="F159" s="4">
        <v>-1.4161520000000001</v>
      </c>
      <c r="G159" s="4">
        <v>-0.29389490000000001</v>
      </c>
      <c r="I159" s="4"/>
      <c r="J159" s="4"/>
    </row>
    <row r="160" spans="1:10" x14ac:dyDescent="0.2">
      <c r="B160" s="4"/>
      <c r="C160" s="4"/>
      <c r="D160" s="4"/>
      <c r="E160" s="4"/>
      <c r="F160" s="4"/>
      <c r="G160" s="4"/>
      <c r="I160" s="4"/>
      <c r="J160" s="4"/>
    </row>
    <row r="161" spans="1:10" x14ac:dyDescent="0.2">
      <c r="A161" s="1" t="s">
        <v>64</v>
      </c>
      <c r="B161" s="4"/>
      <c r="C161" s="4"/>
      <c r="D161" s="4"/>
      <c r="E161" s="4"/>
      <c r="F161" s="4"/>
      <c r="G161" s="4"/>
      <c r="I161" s="4"/>
      <c r="J161" s="4"/>
    </row>
    <row r="162" spans="1:10" x14ac:dyDescent="0.2">
      <c r="A162" s="1" t="s">
        <v>209</v>
      </c>
      <c r="B162" s="4">
        <v>5.0446199999999997E-2</v>
      </c>
      <c r="C162" s="4">
        <v>8.6934499999999998E-2</v>
      </c>
      <c r="D162" s="4">
        <v>0.57999999999999996</v>
      </c>
      <c r="E162" s="4">
        <v>0.56200000000000006</v>
      </c>
      <c r="F162" s="4">
        <v>-0.1199422</v>
      </c>
      <c r="G162" s="4">
        <v>0.22083469999999999</v>
      </c>
      <c r="I162" s="4"/>
      <c r="J162" s="4"/>
    </row>
    <row r="163" spans="1:10" x14ac:dyDescent="0.2">
      <c r="B163" s="4"/>
      <c r="C163" s="4"/>
      <c r="D163" s="4"/>
      <c r="E163" s="4"/>
      <c r="F163" s="4"/>
      <c r="G163" s="4"/>
      <c r="I163" s="4"/>
      <c r="J163" s="4"/>
    </row>
    <row r="164" spans="1:10" x14ac:dyDescent="0.2">
      <c r="A164" s="1" t="s">
        <v>20</v>
      </c>
      <c r="B164" s="4"/>
      <c r="C164" s="4"/>
      <c r="D164" s="4"/>
      <c r="E164" s="4"/>
      <c r="F164" s="4"/>
      <c r="G164" s="4"/>
      <c r="I164" s="4"/>
      <c r="J164" s="4"/>
    </row>
    <row r="165" spans="1:10" x14ac:dyDescent="0.2">
      <c r="A165" s="1" t="s">
        <v>209</v>
      </c>
      <c r="B165" s="4">
        <v>0.31446269999999998</v>
      </c>
      <c r="C165" s="4">
        <v>6.8490700000000002E-2</v>
      </c>
      <c r="D165" s="4">
        <v>4.59</v>
      </c>
      <c r="E165" s="4">
        <v>0</v>
      </c>
      <c r="F165" s="4">
        <v>0.18022340000000001</v>
      </c>
      <c r="G165" s="4">
        <v>0.44870199999999999</v>
      </c>
      <c r="I165" s="4"/>
      <c r="J165" s="4"/>
    </row>
    <row r="166" spans="1:10" x14ac:dyDescent="0.2">
      <c r="B166" s="4"/>
      <c r="C166" s="4"/>
      <c r="D166" s="4"/>
      <c r="E166" s="4"/>
      <c r="F166" s="4"/>
      <c r="G166" s="4"/>
      <c r="I166" s="4"/>
      <c r="J166" s="4"/>
    </row>
    <row r="167" spans="1:10" x14ac:dyDescent="0.2">
      <c r="A167" s="1" t="s">
        <v>21</v>
      </c>
      <c r="B167" s="4"/>
      <c r="C167" s="4"/>
      <c r="D167" s="4"/>
      <c r="E167" s="4"/>
      <c r="F167" s="4"/>
      <c r="G167" s="4"/>
      <c r="I167" s="4"/>
      <c r="J167" s="4"/>
    </row>
    <row r="168" spans="1:10" x14ac:dyDescent="0.2">
      <c r="A168" s="1" t="s">
        <v>209</v>
      </c>
      <c r="B168" s="4">
        <v>-0.2095812</v>
      </c>
      <c r="C168" s="4">
        <v>6.0167999999999999E-2</v>
      </c>
      <c r="D168" s="4">
        <v>-3.48</v>
      </c>
      <c r="E168" s="4">
        <v>0</v>
      </c>
      <c r="F168" s="4">
        <v>-0.32750839999999998</v>
      </c>
      <c r="G168" s="4">
        <v>-9.1653999999999999E-2</v>
      </c>
      <c r="I168" s="4"/>
      <c r="J168" s="4"/>
    </row>
    <row r="169" spans="1:10" x14ac:dyDescent="0.2">
      <c r="B169" s="4"/>
      <c r="C169" s="4"/>
      <c r="D169" s="4"/>
      <c r="E169" s="4"/>
      <c r="F169" s="4"/>
      <c r="G169" s="4"/>
      <c r="I169" s="4"/>
      <c r="J169" s="4"/>
    </row>
    <row r="170" spans="1:10" x14ac:dyDescent="0.2">
      <c r="A170" s="1" t="s">
        <v>22</v>
      </c>
      <c r="B170" s="4"/>
      <c r="C170" s="4"/>
      <c r="D170" s="4"/>
      <c r="E170" s="4"/>
      <c r="F170" s="4"/>
      <c r="G170" s="4"/>
      <c r="I170" s="4"/>
      <c r="J170" s="4"/>
    </row>
    <row r="171" spans="1:10" x14ac:dyDescent="0.2">
      <c r="A171" s="1" t="s">
        <v>209</v>
      </c>
      <c r="B171" s="4">
        <v>-1.940652</v>
      </c>
      <c r="C171" s="4">
        <v>1.514535</v>
      </c>
      <c r="D171" s="4">
        <v>-1.28</v>
      </c>
      <c r="E171" s="4">
        <v>0.2</v>
      </c>
      <c r="F171" s="4">
        <v>-4.9090860000000003</v>
      </c>
      <c r="G171" s="4">
        <v>1.027782</v>
      </c>
      <c r="I171" s="4"/>
      <c r="J171" s="4"/>
    </row>
    <row r="172" spans="1:10" x14ac:dyDescent="0.2">
      <c r="B172" s="4"/>
      <c r="C172" s="4"/>
      <c r="D172" s="4"/>
      <c r="E172" s="4"/>
      <c r="F172" s="4"/>
      <c r="G172" s="4"/>
      <c r="I172" s="4"/>
      <c r="J172" s="4"/>
    </row>
    <row r="173" spans="1:10" x14ac:dyDescent="0.2">
      <c r="A173" s="1" t="s">
        <v>51</v>
      </c>
      <c r="B173" s="4">
        <v>30.7166</v>
      </c>
      <c r="C173" s="4">
        <v>24.92848</v>
      </c>
      <c r="D173" s="4">
        <v>1.23</v>
      </c>
      <c r="E173" s="4">
        <v>0.218</v>
      </c>
      <c r="F173" s="4">
        <v>-18.142309999999998</v>
      </c>
      <c r="G173" s="4">
        <v>79.575519999999997</v>
      </c>
      <c r="I173" s="4"/>
      <c r="J173" s="4"/>
    </row>
    <row r="174" spans="1:10" x14ac:dyDescent="0.2">
      <c r="B174" s="4"/>
      <c r="C174" s="4"/>
      <c r="D174" s="4"/>
      <c r="E174" s="4"/>
      <c r="F174" s="4"/>
      <c r="G174" s="4"/>
      <c r="I174" s="4"/>
      <c r="J174" s="4"/>
    </row>
    <row r="175" spans="1:10" x14ac:dyDescent="0.2">
      <c r="A175" s="1" t="s">
        <v>56</v>
      </c>
      <c r="B175" s="4"/>
      <c r="C175" s="4"/>
      <c r="D175" s="4"/>
      <c r="E175" s="4"/>
      <c r="F175" s="4"/>
      <c r="G175" s="4"/>
      <c r="I175" s="4"/>
      <c r="J175" s="4"/>
    </row>
    <row r="176" spans="1:10" x14ac:dyDescent="0.2">
      <c r="A176" s="1" t="s">
        <v>6</v>
      </c>
      <c r="B176" s="4"/>
      <c r="C176" s="4"/>
      <c r="D176" s="4"/>
      <c r="E176" s="4"/>
      <c r="F176" s="4"/>
      <c r="G176" s="4"/>
      <c r="I176" s="4"/>
      <c r="J176" s="4"/>
    </row>
    <row r="177" spans="1:10" x14ac:dyDescent="0.2">
      <c r="A177" s="1" t="s">
        <v>209</v>
      </c>
      <c r="B177" s="4">
        <v>-0.197856</v>
      </c>
      <c r="C177" s="4">
        <v>0.25485289999999999</v>
      </c>
      <c r="D177" s="4">
        <v>-0.78</v>
      </c>
      <c r="E177" s="4">
        <v>0.438</v>
      </c>
      <c r="F177" s="4">
        <v>-0.69735860000000005</v>
      </c>
      <c r="G177" s="4">
        <v>0.30164659999999999</v>
      </c>
      <c r="I177" s="4"/>
      <c r="J177" s="4"/>
    </row>
    <row r="178" spans="1:10" x14ac:dyDescent="0.2">
      <c r="B178" s="4"/>
      <c r="C178" s="4"/>
      <c r="D178" s="4"/>
      <c r="E178" s="4"/>
      <c r="F178" s="4"/>
      <c r="G178" s="4"/>
      <c r="I178" s="4"/>
      <c r="J178" s="4"/>
    </row>
    <row r="179" spans="1:10" x14ac:dyDescent="0.2">
      <c r="A179" s="1" t="s">
        <v>8</v>
      </c>
      <c r="B179" s="4"/>
      <c r="C179" s="4"/>
      <c r="D179" s="4"/>
      <c r="E179" s="4"/>
      <c r="F179" s="4"/>
      <c r="G179" s="4"/>
      <c r="I179" s="4"/>
      <c r="J179" s="4"/>
    </row>
    <row r="180" spans="1:10" x14ac:dyDescent="0.2">
      <c r="A180" s="1" t="s">
        <v>209</v>
      </c>
      <c r="B180" s="4">
        <v>-0.24979779999999999</v>
      </c>
      <c r="C180" s="4">
        <v>8.4168699999999999E-2</v>
      </c>
      <c r="D180" s="4">
        <v>-2.97</v>
      </c>
      <c r="E180" s="4">
        <v>3.0000000000000001E-3</v>
      </c>
      <c r="F180" s="4">
        <v>-0.41476540000000001</v>
      </c>
      <c r="G180" s="4">
        <v>-8.4830199999999994E-2</v>
      </c>
      <c r="I180" s="4"/>
      <c r="J180" s="4"/>
    </row>
    <row r="181" spans="1:10" x14ac:dyDescent="0.2">
      <c r="B181" s="4"/>
      <c r="C181" s="4"/>
      <c r="D181" s="4"/>
      <c r="E181" s="4"/>
      <c r="F181" s="4"/>
      <c r="G181" s="4"/>
      <c r="I181" s="4"/>
      <c r="J181" s="4"/>
    </row>
    <row r="182" spans="1:10" x14ac:dyDescent="0.2">
      <c r="A182" s="1" t="s">
        <v>10</v>
      </c>
      <c r="B182" s="4"/>
      <c r="C182" s="4"/>
      <c r="D182" s="4"/>
      <c r="E182" s="4"/>
      <c r="F182" s="4"/>
      <c r="G182" s="4"/>
      <c r="I182" s="4"/>
      <c r="J182" s="4"/>
    </row>
    <row r="183" spans="1:10" x14ac:dyDescent="0.2">
      <c r="A183" s="1" t="s">
        <v>209</v>
      </c>
      <c r="B183" s="4">
        <v>-0.13131989999999999</v>
      </c>
      <c r="C183" s="4">
        <v>0.35821540000000002</v>
      </c>
      <c r="D183" s="4">
        <v>-0.37</v>
      </c>
      <c r="E183" s="4">
        <v>0.71399999999999997</v>
      </c>
      <c r="F183" s="4">
        <v>-0.83340919999999996</v>
      </c>
      <c r="G183" s="4">
        <v>0.57076930000000003</v>
      </c>
      <c r="I183" s="4"/>
      <c r="J183" s="4"/>
    </row>
    <row r="184" spans="1:10" x14ac:dyDescent="0.2">
      <c r="B184" s="4"/>
      <c r="C184" s="4"/>
      <c r="D184" s="4"/>
      <c r="E184" s="4"/>
      <c r="F184" s="4"/>
      <c r="G184" s="4"/>
      <c r="I184" s="4"/>
      <c r="J184" s="4"/>
    </row>
    <row r="185" spans="1:10" x14ac:dyDescent="0.2">
      <c r="A185" s="1" t="s">
        <v>11</v>
      </c>
      <c r="B185" s="4"/>
      <c r="C185" s="4"/>
      <c r="D185" s="4"/>
      <c r="E185" s="4"/>
      <c r="F185" s="4"/>
      <c r="G185" s="4"/>
      <c r="I185" s="4"/>
      <c r="J185" s="4"/>
    </row>
    <row r="186" spans="1:10" x14ac:dyDescent="0.2">
      <c r="A186" s="1" t="s">
        <v>209</v>
      </c>
      <c r="B186" s="4">
        <v>5.5819199999999999E-2</v>
      </c>
      <c r="C186" s="4">
        <v>0.1073858</v>
      </c>
      <c r="D186" s="4">
        <v>0.52</v>
      </c>
      <c r="E186" s="4">
        <v>0.60299999999999998</v>
      </c>
      <c r="F186" s="4">
        <v>-0.15465319999999999</v>
      </c>
      <c r="G186" s="4">
        <v>0.26629150000000001</v>
      </c>
      <c r="I186" s="4"/>
      <c r="J186" s="4"/>
    </row>
    <row r="187" spans="1:10" x14ac:dyDescent="0.2">
      <c r="B187" s="4"/>
      <c r="C187" s="4"/>
      <c r="D187" s="4"/>
      <c r="E187" s="4"/>
      <c r="F187" s="4"/>
      <c r="G187" s="4"/>
      <c r="I187" s="4"/>
      <c r="J187" s="4"/>
    </row>
    <row r="188" spans="1:10" x14ac:dyDescent="0.2">
      <c r="A188" s="1" t="s">
        <v>12</v>
      </c>
      <c r="B188" s="4"/>
      <c r="C188" s="4"/>
      <c r="D188" s="4"/>
      <c r="E188" s="4"/>
      <c r="F188" s="4"/>
      <c r="G188" s="4"/>
      <c r="I188" s="4"/>
      <c r="J188" s="4"/>
    </row>
    <row r="189" spans="1:10" x14ac:dyDescent="0.2">
      <c r="A189" s="1" t="s">
        <v>209</v>
      </c>
      <c r="B189" s="4">
        <v>0.1482569</v>
      </c>
      <c r="C189" s="4">
        <v>0.24736849999999999</v>
      </c>
      <c r="D189" s="4">
        <v>0.6</v>
      </c>
      <c r="E189" s="4">
        <v>0.54900000000000004</v>
      </c>
      <c r="F189" s="4">
        <v>-0.3365765</v>
      </c>
      <c r="G189" s="4">
        <v>0.63309029999999999</v>
      </c>
      <c r="I189" s="4"/>
      <c r="J189" s="4"/>
    </row>
    <row r="190" spans="1:10" x14ac:dyDescent="0.2">
      <c r="B190" s="4"/>
      <c r="C190" s="4"/>
      <c r="D190" s="4"/>
      <c r="E190" s="4"/>
      <c r="F190" s="4"/>
      <c r="G190" s="4"/>
      <c r="I190" s="4"/>
      <c r="J190" s="4"/>
    </row>
    <row r="191" spans="1:10" x14ac:dyDescent="0.2">
      <c r="A191" s="1" t="s">
        <v>56</v>
      </c>
      <c r="B191" s="4"/>
      <c r="C191" s="4"/>
      <c r="D191" s="4"/>
      <c r="E191" s="4"/>
      <c r="F191" s="4"/>
      <c r="G191" s="4"/>
      <c r="I191" s="4"/>
      <c r="J191" s="4"/>
    </row>
    <row r="192" spans="1:10" x14ac:dyDescent="0.2">
      <c r="A192" s="1" t="s">
        <v>209</v>
      </c>
      <c r="B192" s="4">
        <v>0.87072150000000004</v>
      </c>
      <c r="C192" s="4">
        <v>0.28646270000000001</v>
      </c>
      <c r="D192" s="4">
        <v>3.04</v>
      </c>
      <c r="E192" s="4">
        <v>2E-3</v>
      </c>
      <c r="F192" s="4">
        <v>0.30926490000000001</v>
      </c>
      <c r="G192" s="4">
        <v>1.432178</v>
      </c>
      <c r="I192" s="4"/>
      <c r="J192" s="4"/>
    </row>
    <row r="193" spans="1:10" x14ac:dyDescent="0.2">
      <c r="B193" s="4"/>
      <c r="C193" s="4"/>
      <c r="D193" s="4"/>
      <c r="E193" s="4"/>
      <c r="F193" s="4"/>
      <c r="G193" s="4"/>
      <c r="I193" s="4"/>
      <c r="J193" s="4"/>
    </row>
    <row r="194" spans="1:10" x14ac:dyDescent="0.2">
      <c r="A194" s="1" t="s">
        <v>64</v>
      </c>
      <c r="B194" s="4"/>
      <c r="C194" s="4"/>
      <c r="D194" s="4"/>
      <c r="E194" s="4"/>
      <c r="F194" s="4"/>
      <c r="G194" s="4"/>
      <c r="I194" s="4"/>
      <c r="J194" s="4"/>
    </row>
    <row r="195" spans="1:10" x14ac:dyDescent="0.2">
      <c r="A195" s="1" t="s">
        <v>209</v>
      </c>
      <c r="B195" s="4">
        <v>7.4450000000000002E-3</v>
      </c>
      <c r="C195" s="4">
        <v>8.6985300000000002E-2</v>
      </c>
      <c r="D195" s="4">
        <v>0.09</v>
      </c>
      <c r="E195" s="4">
        <v>0.93200000000000005</v>
      </c>
      <c r="F195" s="4">
        <v>-0.1630431</v>
      </c>
      <c r="G195" s="4">
        <v>0.17793310000000001</v>
      </c>
      <c r="I195" s="4"/>
      <c r="J195" s="4"/>
    </row>
    <row r="196" spans="1:10" x14ac:dyDescent="0.2">
      <c r="B196" s="4"/>
      <c r="C196" s="4"/>
      <c r="D196" s="4"/>
      <c r="E196" s="4"/>
      <c r="F196" s="4"/>
      <c r="G196" s="4"/>
      <c r="I196" s="4"/>
      <c r="J196" s="4"/>
    </row>
    <row r="197" spans="1:10" x14ac:dyDescent="0.2">
      <c r="A197" s="1" t="s">
        <v>20</v>
      </c>
      <c r="B197" s="4"/>
      <c r="C197" s="4"/>
      <c r="D197" s="4"/>
      <c r="E197" s="4"/>
      <c r="F197" s="4"/>
      <c r="G197" s="4"/>
      <c r="I197" s="4"/>
      <c r="J197" s="4"/>
    </row>
    <row r="198" spans="1:10" x14ac:dyDescent="0.2">
      <c r="A198" s="1" t="s">
        <v>209</v>
      </c>
      <c r="B198" s="4">
        <v>-7.0949600000000002E-2</v>
      </c>
      <c r="C198" s="4">
        <v>6.8530800000000003E-2</v>
      </c>
      <c r="D198" s="4">
        <v>-1.04</v>
      </c>
      <c r="E198" s="4">
        <v>0.30099999999999999</v>
      </c>
      <c r="F198" s="4">
        <v>-0.20526739999999999</v>
      </c>
      <c r="G198" s="4">
        <v>6.33682E-2</v>
      </c>
      <c r="I198" s="4"/>
      <c r="J198" s="4"/>
    </row>
    <row r="199" spans="1:10" x14ac:dyDescent="0.2">
      <c r="B199" s="4"/>
      <c r="C199" s="4"/>
      <c r="D199" s="4"/>
      <c r="E199" s="4"/>
      <c r="F199" s="4"/>
      <c r="G199" s="4"/>
      <c r="I199" s="4"/>
      <c r="J199" s="4"/>
    </row>
    <row r="200" spans="1:10" x14ac:dyDescent="0.2">
      <c r="A200" s="1" t="s">
        <v>21</v>
      </c>
      <c r="B200" s="4"/>
      <c r="C200" s="4"/>
      <c r="D200" s="4"/>
      <c r="E200" s="4"/>
      <c r="F200" s="4"/>
      <c r="G200" s="4"/>
      <c r="I200" s="4"/>
      <c r="J200" s="4"/>
    </row>
    <row r="201" spans="1:10" x14ac:dyDescent="0.2">
      <c r="A201" s="1" t="s">
        <v>209</v>
      </c>
      <c r="B201" s="4">
        <v>0.12927620000000001</v>
      </c>
      <c r="C201" s="4">
        <v>6.0203199999999998E-2</v>
      </c>
      <c r="D201" s="4">
        <v>2.15</v>
      </c>
      <c r="E201" s="4">
        <v>3.2000000000000001E-2</v>
      </c>
      <c r="F201" s="4">
        <v>1.128E-2</v>
      </c>
      <c r="G201" s="4">
        <v>0.2472724</v>
      </c>
      <c r="I201" s="4"/>
      <c r="J201" s="4"/>
    </row>
    <row r="202" spans="1:10" x14ac:dyDescent="0.2">
      <c r="B202" s="4"/>
      <c r="C202" s="4"/>
      <c r="D202" s="4"/>
      <c r="E202" s="4"/>
      <c r="F202" s="4"/>
      <c r="G202" s="4"/>
      <c r="I202" s="4"/>
      <c r="J202" s="4"/>
    </row>
    <row r="203" spans="1:10" x14ac:dyDescent="0.2">
      <c r="A203" s="1" t="s">
        <v>22</v>
      </c>
      <c r="B203" s="4"/>
      <c r="C203" s="4"/>
      <c r="D203" s="4"/>
      <c r="E203" s="4"/>
      <c r="F203" s="4"/>
      <c r="G203" s="4"/>
      <c r="I203" s="4"/>
      <c r="J203" s="4"/>
    </row>
    <row r="204" spans="1:10" x14ac:dyDescent="0.2">
      <c r="A204" s="1" t="s">
        <v>209</v>
      </c>
      <c r="B204" s="4">
        <v>6.4408019999999997</v>
      </c>
      <c r="C204" s="4">
        <v>1.5154209999999999</v>
      </c>
      <c r="D204" s="4">
        <v>4.25</v>
      </c>
      <c r="E204" s="4">
        <v>0</v>
      </c>
      <c r="F204" s="4">
        <v>3.4706320000000002</v>
      </c>
      <c r="G204" s="4">
        <v>9.4109719999999992</v>
      </c>
      <c r="I204" s="4"/>
      <c r="J204" s="4"/>
    </row>
    <row r="205" spans="1:10" x14ac:dyDescent="0.2">
      <c r="B205" s="4"/>
      <c r="C205" s="4"/>
      <c r="D205" s="4"/>
      <c r="E205" s="4"/>
      <c r="F205" s="4"/>
      <c r="G205" s="4"/>
      <c r="I205" s="4"/>
      <c r="J205" s="4"/>
    </row>
    <row r="206" spans="1:10" x14ac:dyDescent="0.2">
      <c r="A206" s="1" t="s">
        <v>51</v>
      </c>
      <c r="B206" s="4">
        <v>-104.48690000000001</v>
      </c>
      <c r="C206" s="4">
        <v>24.943059999999999</v>
      </c>
      <c r="D206" s="4">
        <v>-4.1900000000000004</v>
      </c>
      <c r="E206" s="4">
        <v>0</v>
      </c>
      <c r="F206" s="4">
        <v>-153.37440000000001</v>
      </c>
      <c r="G206" s="4">
        <v>-55.599400000000003</v>
      </c>
      <c r="I206" s="4"/>
      <c r="J206" s="4"/>
    </row>
    <row r="207" spans="1:10" x14ac:dyDescent="0.2">
      <c r="B207" s="4"/>
      <c r="C207" s="4"/>
      <c r="D207" s="4"/>
      <c r="E207" s="4"/>
      <c r="F207" s="4"/>
      <c r="G207" s="4"/>
      <c r="I207" s="4"/>
      <c r="J207" s="4"/>
    </row>
    <row r="208" spans="1:10" x14ac:dyDescent="0.2">
      <c r="A208" s="1" t="s">
        <v>64</v>
      </c>
      <c r="B208" s="4"/>
      <c r="C208" s="4"/>
      <c r="D208" s="4"/>
      <c r="E208" s="4"/>
      <c r="F208" s="4"/>
      <c r="G208" s="4"/>
      <c r="I208" s="4"/>
      <c r="J208" s="4"/>
    </row>
    <row r="209" spans="1:10" x14ac:dyDescent="0.2">
      <c r="A209" s="1" t="s">
        <v>6</v>
      </c>
      <c r="B209" s="4"/>
      <c r="C209" s="4"/>
      <c r="D209" s="4"/>
      <c r="E209" s="4"/>
      <c r="F209" s="4"/>
      <c r="G209" s="4"/>
      <c r="I209" s="4"/>
      <c r="J209" s="4"/>
    </row>
    <row r="210" spans="1:10" x14ac:dyDescent="0.2">
      <c r="A210" s="1" t="s">
        <v>209</v>
      </c>
      <c r="B210" s="4">
        <v>5.2700400000000001E-2</v>
      </c>
      <c r="C210" s="4">
        <v>0.18266479999999999</v>
      </c>
      <c r="D210" s="4">
        <v>0.28999999999999998</v>
      </c>
      <c r="E210" s="4">
        <v>0.77300000000000002</v>
      </c>
      <c r="F210" s="4">
        <v>-0.30531609999999998</v>
      </c>
      <c r="G210" s="4">
        <v>0.4107169</v>
      </c>
      <c r="I210" s="4"/>
      <c r="J210" s="4"/>
    </row>
    <row r="211" spans="1:10" x14ac:dyDescent="0.2">
      <c r="B211" s="4"/>
      <c r="C211" s="4"/>
      <c r="D211" s="4"/>
      <c r="E211" s="4"/>
      <c r="F211" s="4"/>
      <c r="G211" s="4"/>
      <c r="I211" s="4"/>
      <c r="J211" s="4"/>
    </row>
    <row r="212" spans="1:10" x14ac:dyDescent="0.2">
      <c r="A212" s="1" t="s">
        <v>8</v>
      </c>
      <c r="B212" s="4"/>
      <c r="C212" s="4"/>
      <c r="D212" s="4"/>
      <c r="E212" s="4"/>
      <c r="F212" s="4"/>
      <c r="G212" s="4"/>
      <c r="I212" s="4"/>
      <c r="J212" s="4"/>
    </row>
    <row r="213" spans="1:10" x14ac:dyDescent="0.2">
      <c r="A213" s="1" t="s">
        <v>209</v>
      </c>
      <c r="B213" s="4">
        <v>-4.9336400000000002E-2</v>
      </c>
      <c r="C213" s="4">
        <v>6.0327600000000002E-2</v>
      </c>
      <c r="D213" s="4">
        <v>-0.82</v>
      </c>
      <c r="E213" s="4">
        <v>0.41299999999999998</v>
      </c>
      <c r="F213" s="4">
        <v>-0.16757630000000001</v>
      </c>
      <c r="G213" s="4">
        <v>6.8903500000000006E-2</v>
      </c>
      <c r="I213" s="4"/>
      <c r="J213" s="4"/>
    </row>
    <row r="214" spans="1:10" x14ac:dyDescent="0.2">
      <c r="B214" s="4"/>
      <c r="C214" s="4"/>
      <c r="D214" s="4"/>
      <c r="E214" s="4"/>
      <c r="F214" s="4"/>
      <c r="G214" s="4"/>
      <c r="I214" s="4"/>
      <c r="J214" s="4"/>
    </row>
    <row r="215" spans="1:10" x14ac:dyDescent="0.2">
      <c r="A215" s="1" t="s">
        <v>10</v>
      </c>
      <c r="B215" s="4"/>
      <c r="C215" s="4"/>
      <c r="D215" s="4"/>
      <c r="E215" s="4"/>
      <c r="F215" s="4"/>
      <c r="G215" s="4"/>
      <c r="I215" s="4"/>
      <c r="J215" s="4"/>
    </row>
    <row r="216" spans="1:10" x14ac:dyDescent="0.2">
      <c r="A216" s="1" t="s">
        <v>209</v>
      </c>
      <c r="B216" s="4">
        <v>0.98151299999999997</v>
      </c>
      <c r="C216" s="4">
        <v>0.25674950000000002</v>
      </c>
      <c r="D216" s="4">
        <v>3.82</v>
      </c>
      <c r="E216" s="4">
        <v>0</v>
      </c>
      <c r="F216" s="4">
        <v>0.47829329999999998</v>
      </c>
      <c r="G216" s="4">
        <v>1.4847330000000001</v>
      </c>
      <c r="I216" s="4"/>
      <c r="J216" s="4"/>
    </row>
    <row r="217" spans="1:10" x14ac:dyDescent="0.2">
      <c r="B217" s="4"/>
      <c r="C217" s="4"/>
      <c r="D217" s="4"/>
      <c r="E217" s="4"/>
      <c r="F217" s="4"/>
      <c r="G217" s="4"/>
      <c r="I217" s="4"/>
      <c r="J217" s="4"/>
    </row>
    <row r="218" spans="1:10" x14ac:dyDescent="0.2">
      <c r="A218" s="1" t="s">
        <v>11</v>
      </c>
      <c r="B218" s="4"/>
      <c r="C218" s="4"/>
      <c r="D218" s="4"/>
      <c r="E218" s="4"/>
      <c r="F218" s="4"/>
      <c r="G218" s="4"/>
      <c r="I218" s="4"/>
      <c r="J218" s="4"/>
    </row>
    <row r="219" spans="1:10" x14ac:dyDescent="0.2">
      <c r="A219" s="1" t="s">
        <v>209</v>
      </c>
      <c r="B219" s="4">
        <v>0.1387719</v>
      </c>
      <c r="C219" s="4">
        <v>7.6968400000000006E-2</v>
      </c>
      <c r="D219" s="4">
        <v>1.8</v>
      </c>
      <c r="E219" s="4">
        <v>7.0999999999999994E-2</v>
      </c>
      <c r="F219" s="4">
        <v>-1.20833E-2</v>
      </c>
      <c r="G219" s="4">
        <v>0.28962719999999997</v>
      </c>
      <c r="I219" s="4"/>
      <c r="J219" s="4"/>
    </row>
    <row r="220" spans="1:10" x14ac:dyDescent="0.2">
      <c r="B220" s="4"/>
      <c r="C220" s="4"/>
      <c r="D220" s="4"/>
      <c r="E220" s="4"/>
      <c r="F220" s="4"/>
      <c r="G220" s="4"/>
      <c r="I220" s="4"/>
      <c r="J220" s="4"/>
    </row>
    <row r="221" spans="1:10" x14ac:dyDescent="0.2">
      <c r="A221" s="1" t="s">
        <v>12</v>
      </c>
      <c r="B221" s="4"/>
      <c r="C221" s="4"/>
      <c r="D221" s="4"/>
      <c r="E221" s="4"/>
      <c r="F221" s="4"/>
      <c r="G221" s="4"/>
      <c r="I221" s="4"/>
      <c r="J221" s="4"/>
    </row>
    <row r="222" spans="1:10" x14ac:dyDescent="0.2">
      <c r="A222" s="1" t="s">
        <v>209</v>
      </c>
      <c r="B222" s="4">
        <v>0.22785630000000001</v>
      </c>
      <c r="C222" s="4">
        <v>0.1773004</v>
      </c>
      <c r="D222" s="4">
        <v>1.29</v>
      </c>
      <c r="E222" s="4">
        <v>0.19900000000000001</v>
      </c>
      <c r="F222" s="4">
        <v>-0.11964610000000001</v>
      </c>
      <c r="G222" s="4">
        <v>0.5753587</v>
      </c>
      <c r="I222" s="4"/>
      <c r="J222" s="4"/>
    </row>
    <row r="223" spans="1:10" x14ac:dyDescent="0.2">
      <c r="B223" s="4"/>
      <c r="C223" s="4"/>
      <c r="D223" s="4"/>
      <c r="E223" s="4"/>
      <c r="F223" s="4"/>
      <c r="G223" s="4"/>
      <c r="I223" s="4"/>
      <c r="J223" s="4"/>
    </row>
    <row r="224" spans="1:10" x14ac:dyDescent="0.2">
      <c r="A224" s="1" t="s">
        <v>56</v>
      </c>
      <c r="B224" s="4"/>
      <c r="C224" s="4"/>
      <c r="D224" s="4"/>
      <c r="E224" s="4"/>
      <c r="F224" s="4"/>
      <c r="G224" s="4"/>
      <c r="I224" s="4"/>
      <c r="J224" s="4"/>
    </row>
    <row r="225" spans="1:10" x14ac:dyDescent="0.2">
      <c r="A225" s="1" t="s">
        <v>209</v>
      </c>
      <c r="B225" s="4">
        <v>-0.3611782</v>
      </c>
      <c r="C225" s="4">
        <v>0.205321</v>
      </c>
      <c r="D225" s="4">
        <v>-1.76</v>
      </c>
      <c r="E225" s="4">
        <v>7.9000000000000001E-2</v>
      </c>
      <c r="F225" s="4">
        <v>-0.76359999999999995</v>
      </c>
      <c r="G225" s="4">
        <v>4.1243700000000001E-2</v>
      </c>
      <c r="I225" s="4"/>
      <c r="J225" s="4"/>
    </row>
    <row r="226" spans="1:10" x14ac:dyDescent="0.2">
      <c r="B226" s="4"/>
      <c r="C226" s="4"/>
      <c r="D226" s="4"/>
      <c r="E226" s="4"/>
      <c r="F226" s="4"/>
      <c r="G226" s="4"/>
      <c r="I226" s="4"/>
      <c r="J226" s="4"/>
    </row>
    <row r="227" spans="1:10" x14ac:dyDescent="0.2">
      <c r="A227" s="1" t="s">
        <v>64</v>
      </c>
      <c r="B227" s="4"/>
      <c r="C227" s="4"/>
      <c r="D227" s="4"/>
      <c r="E227" s="4"/>
      <c r="F227" s="4"/>
      <c r="G227" s="4"/>
      <c r="I227" s="4"/>
      <c r="J227" s="4"/>
    </row>
    <row r="228" spans="1:10" x14ac:dyDescent="0.2">
      <c r="A228" s="1" t="s">
        <v>209</v>
      </c>
      <c r="B228" s="4">
        <v>-5.2139999999999999E-4</v>
      </c>
      <c r="C228" s="4">
        <v>6.2346400000000003E-2</v>
      </c>
      <c r="D228" s="4">
        <v>-0.01</v>
      </c>
      <c r="E228" s="4">
        <v>0.99299999999999999</v>
      </c>
      <c r="F228" s="4">
        <v>-0.1227181</v>
      </c>
      <c r="G228" s="4">
        <v>0.1216753</v>
      </c>
      <c r="I228" s="4"/>
      <c r="J228" s="4"/>
    </row>
    <row r="229" spans="1:10" x14ac:dyDescent="0.2">
      <c r="B229" s="4"/>
      <c r="C229" s="4"/>
      <c r="D229" s="4"/>
      <c r="E229" s="4"/>
      <c r="F229" s="4"/>
      <c r="G229" s="4"/>
      <c r="I229" s="4"/>
      <c r="J229" s="4"/>
    </row>
    <row r="230" spans="1:10" x14ac:dyDescent="0.2">
      <c r="A230" s="1" t="s">
        <v>20</v>
      </c>
      <c r="B230" s="4"/>
      <c r="C230" s="4"/>
      <c r="D230" s="4"/>
      <c r="E230" s="4"/>
      <c r="F230" s="4"/>
      <c r="G230" s="4"/>
      <c r="I230" s="4"/>
      <c r="J230" s="4"/>
    </row>
    <row r="231" spans="1:10" x14ac:dyDescent="0.2">
      <c r="A231" s="1" t="s">
        <v>209</v>
      </c>
      <c r="B231" s="4">
        <v>0.45516440000000002</v>
      </c>
      <c r="C231" s="4">
        <v>4.9119200000000002E-2</v>
      </c>
      <c r="D231" s="4">
        <v>9.27</v>
      </c>
      <c r="E231" s="4">
        <v>0</v>
      </c>
      <c r="F231" s="4">
        <v>0.35889260000000001</v>
      </c>
      <c r="G231" s="4">
        <v>0.55143620000000004</v>
      </c>
      <c r="I231" s="4"/>
      <c r="J231" s="4"/>
    </row>
    <row r="232" spans="1:10" x14ac:dyDescent="0.2">
      <c r="B232" s="4"/>
      <c r="C232" s="4"/>
      <c r="D232" s="4"/>
      <c r="E232" s="4"/>
      <c r="F232" s="4"/>
      <c r="G232" s="4"/>
      <c r="I232" s="4"/>
      <c r="J232" s="4"/>
    </row>
    <row r="233" spans="1:10" x14ac:dyDescent="0.2">
      <c r="A233" s="1" t="s">
        <v>21</v>
      </c>
      <c r="B233" s="4"/>
      <c r="C233" s="4"/>
      <c r="D233" s="4"/>
      <c r="E233" s="4"/>
      <c r="F233" s="4"/>
      <c r="G233" s="4"/>
      <c r="I233" s="4"/>
      <c r="J233" s="4"/>
    </row>
    <row r="234" spans="1:10" x14ac:dyDescent="0.2">
      <c r="A234" s="1" t="s">
        <v>209</v>
      </c>
      <c r="B234" s="4">
        <v>2.8882999999999999E-2</v>
      </c>
      <c r="C234" s="4">
        <v>4.3150399999999998E-2</v>
      </c>
      <c r="D234" s="4">
        <v>0.67</v>
      </c>
      <c r="E234" s="4">
        <v>0.503</v>
      </c>
      <c r="F234" s="4">
        <v>-5.5690299999999998E-2</v>
      </c>
      <c r="G234" s="4">
        <v>0.1134563</v>
      </c>
      <c r="I234" s="4"/>
      <c r="J234" s="4"/>
    </row>
    <row r="235" spans="1:10" x14ac:dyDescent="0.2">
      <c r="B235" s="4"/>
      <c r="C235" s="4"/>
      <c r="D235" s="4"/>
      <c r="E235" s="4"/>
      <c r="F235" s="4"/>
      <c r="G235" s="4"/>
      <c r="I235" s="4"/>
      <c r="J235" s="4"/>
    </row>
    <row r="236" spans="1:10" x14ac:dyDescent="0.2">
      <c r="A236" s="1" t="s">
        <v>22</v>
      </c>
      <c r="B236" s="4"/>
      <c r="C236" s="4"/>
      <c r="D236" s="4"/>
      <c r="E236" s="4"/>
      <c r="F236" s="4"/>
      <c r="G236" s="4"/>
      <c r="I236" s="4"/>
      <c r="J236" s="4"/>
    </row>
    <row r="237" spans="1:10" x14ac:dyDescent="0.2">
      <c r="A237" s="1" t="s">
        <v>209</v>
      </c>
      <c r="B237" s="4">
        <v>-1.955579</v>
      </c>
      <c r="C237" s="4">
        <v>1.0861719999999999</v>
      </c>
      <c r="D237" s="4">
        <v>-1.8</v>
      </c>
      <c r="E237" s="4">
        <v>7.1999999999999995E-2</v>
      </c>
      <c r="F237" s="4">
        <v>-4.0844370000000003</v>
      </c>
      <c r="G237" s="4">
        <v>0.17327870000000001</v>
      </c>
      <c r="I237" s="4"/>
      <c r="J237" s="4"/>
    </row>
    <row r="238" spans="1:10" x14ac:dyDescent="0.2">
      <c r="B238" s="4"/>
      <c r="C238" s="4"/>
      <c r="D238" s="4"/>
      <c r="E238" s="4"/>
      <c r="F238" s="4"/>
      <c r="G238" s="4"/>
      <c r="I238" s="4"/>
      <c r="J238" s="4"/>
    </row>
    <row r="239" spans="1:10" x14ac:dyDescent="0.2">
      <c r="A239" s="1" t="s">
        <v>51</v>
      </c>
      <c r="B239" s="4">
        <v>30.5839</v>
      </c>
      <c r="C239" s="4">
        <v>17.877839999999999</v>
      </c>
      <c r="D239" s="4">
        <v>1.71</v>
      </c>
      <c r="E239" s="4">
        <v>8.6999999999999994E-2</v>
      </c>
      <c r="F239" s="4">
        <v>-4.4560199999999996</v>
      </c>
      <c r="G239" s="4">
        <v>65.623810000000006</v>
      </c>
      <c r="I239" s="4"/>
      <c r="J239" s="4"/>
    </row>
    <row r="240" spans="1:10" x14ac:dyDescent="0.2">
      <c r="B240" s="4"/>
      <c r="C240" s="4"/>
      <c r="D240" s="4"/>
      <c r="E240" s="4"/>
      <c r="F240" s="4"/>
      <c r="G240" s="4"/>
      <c r="I240" s="4"/>
      <c r="J240" s="4"/>
    </row>
    <row r="241" spans="1:10" x14ac:dyDescent="0.2">
      <c r="A241" s="1" t="s">
        <v>20</v>
      </c>
      <c r="B241" s="4"/>
      <c r="C241" s="4"/>
      <c r="D241" s="4"/>
      <c r="E241" s="4"/>
      <c r="F241" s="4"/>
      <c r="G241" s="4"/>
      <c r="I241" s="4"/>
      <c r="J241" s="4"/>
    </row>
    <row r="242" spans="1:10" x14ac:dyDescent="0.2">
      <c r="A242" s="1" t="s">
        <v>6</v>
      </c>
      <c r="B242" s="4"/>
      <c r="C242" s="4"/>
      <c r="D242" s="4"/>
      <c r="E242" s="4"/>
      <c r="F242" s="4"/>
      <c r="G242" s="4"/>
      <c r="I242" s="4"/>
      <c r="J242" s="4"/>
    </row>
    <row r="243" spans="1:10" x14ac:dyDescent="0.2">
      <c r="A243" s="1" t="s">
        <v>209</v>
      </c>
      <c r="B243" s="4">
        <v>1.7138100000000001</v>
      </c>
      <c r="C243" s="4">
        <v>0.68448160000000002</v>
      </c>
      <c r="D243" s="4">
        <v>2.5</v>
      </c>
      <c r="E243" s="4">
        <v>1.2E-2</v>
      </c>
      <c r="F243" s="4">
        <v>0.37225079999999999</v>
      </c>
      <c r="G243" s="4">
        <v>3.0553689999999998</v>
      </c>
      <c r="I243" s="4"/>
      <c r="J243" s="4"/>
    </row>
    <row r="244" spans="1:10" x14ac:dyDescent="0.2">
      <c r="B244" s="4"/>
      <c r="C244" s="4"/>
      <c r="D244" s="4"/>
      <c r="E244" s="4"/>
      <c r="F244" s="4"/>
      <c r="G244" s="4"/>
      <c r="I244" s="4"/>
      <c r="J244" s="4"/>
    </row>
    <row r="245" spans="1:10" x14ac:dyDescent="0.2">
      <c r="A245" s="1" t="s">
        <v>8</v>
      </c>
      <c r="B245" s="4"/>
      <c r="C245" s="4"/>
      <c r="D245" s="4"/>
      <c r="E245" s="4"/>
      <c r="F245" s="4"/>
      <c r="G245" s="4"/>
      <c r="I245" s="4"/>
      <c r="J245" s="4"/>
    </row>
    <row r="246" spans="1:10" x14ac:dyDescent="0.2">
      <c r="A246" s="1" t="s">
        <v>209</v>
      </c>
      <c r="B246" s="4">
        <v>-0.54208089999999998</v>
      </c>
      <c r="C246" s="4">
        <v>0.2260595</v>
      </c>
      <c r="D246" s="4">
        <v>-2.4</v>
      </c>
      <c r="E246" s="4">
        <v>1.6E-2</v>
      </c>
      <c r="F246" s="4">
        <v>-0.98514930000000001</v>
      </c>
      <c r="G246" s="4">
        <v>-9.90124E-2</v>
      </c>
      <c r="I246" s="4"/>
      <c r="J246" s="4"/>
    </row>
    <row r="247" spans="1:10" x14ac:dyDescent="0.2">
      <c r="B247" s="4"/>
      <c r="C247" s="4"/>
      <c r="D247" s="4"/>
      <c r="E247" s="4"/>
      <c r="F247" s="4"/>
      <c r="G247" s="4"/>
      <c r="I247" s="4"/>
      <c r="J247" s="4"/>
    </row>
    <row r="248" spans="1:10" x14ac:dyDescent="0.2">
      <c r="A248" s="1" t="s">
        <v>10</v>
      </c>
      <c r="B248" s="4"/>
      <c r="C248" s="4"/>
      <c r="D248" s="4"/>
      <c r="E248" s="4"/>
      <c r="F248" s="4"/>
      <c r="G248" s="4"/>
      <c r="I248" s="4"/>
      <c r="J248" s="4"/>
    </row>
    <row r="249" spans="1:10" x14ac:dyDescent="0.2">
      <c r="A249" s="1" t="s">
        <v>209</v>
      </c>
      <c r="B249" s="4">
        <v>2.8828909999999999</v>
      </c>
      <c r="C249" s="4">
        <v>0.96209140000000004</v>
      </c>
      <c r="D249" s="4">
        <v>3</v>
      </c>
      <c r="E249" s="4">
        <v>3.0000000000000001E-3</v>
      </c>
      <c r="F249" s="4">
        <v>0.99722659999999996</v>
      </c>
      <c r="G249" s="4">
        <v>4.7685560000000002</v>
      </c>
      <c r="I249" s="4"/>
      <c r="J249" s="4"/>
    </row>
    <row r="250" spans="1:10" x14ac:dyDescent="0.2">
      <c r="B250" s="4"/>
      <c r="C250" s="4"/>
      <c r="D250" s="4"/>
      <c r="E250" s="4"/>
      <c r="F250" s="4"/>
      <c r="G250" s="4"/>
      <c r="I250" s="4"/>
      <c r="J250" s="4"/>
    </row>
    <row r="251" spans="1:10" x14ac:dyDescent="0.2">
      <c r="A251" s="1" t="s">
        <v>11</v>
      </c>
      <c r="B251" s="4"/>
      <c r="C251" s="4"/>
      <c r="D251" s="4"/>
      <c r="E251" s="4"/>
      <c r="F251" s="4"/>
      <c r="G251" s="4"/>
      <c r="I251" s="4"/>
      <c r="J251" s="4"/>
    </row>
    <row r="252" spans="1:10" x14ac:dyDescent="0.2">
      <c r="A252" s="1" t="s">
        <v>209</v>
      </c>
      <c r="B252" s="4">
        <v>1.1278030000000001</v>
      </c>
      <c r="C252" s="4">
        <v>0.2884158</v>
      </c>
      <c r="D252" s="4">
        <v>3.91</v>
      </c>
      <c r="E252" s="4">
        <v>0</v>
      </c>
      <c r="F252" s="4">
        <v>0.56251790000000002</v>
      </c>
      <c r="G252" s="4">
        <v>1.693087</v>
      </c>
      <c r="I252" s="4"/>
      <c r="J252" s="4"/>
    </row>
    <row r="253" spans="1:10" x14ac:dyDescent="0.2">
      <c r="B253" s="4"/>
      <c r="C253" s="4"/>
      <c r="D253" s="4"/>
      <c r="E253" s="4"/>
      <c r="F253" s="4"/>
      <c r="G253" s="4"/>
      <c r="I253" s="4"/>
      <c r="J253" s="4"/>
    </row>
    <row r="254" spans="1:10" x14ac:dyDescent="0.2">
      <c r="A254" s="1" t="s">
        <v>12</v>
      </c>
      <c r="B254" s="4"/>
      <c r="C254" s="4"/>
      <c r="D254" s="4"/>
      <c r="E254" s="4"/>
      <c r="F254" s="4"/>
      <c r="G254" s="4"/>
      <c r="I254" s="4"/>
      <c r="J254" s="4"/>
    </row>
    <row r="255" spans="1:10" x14ac:dyDescent="0.2">
      <c r="A255" s="1" t="s">
        <v>209</v>
      </c>
      <c r="B255" s="4">
        <v>-1.504132</v>
      </c>
      <c r="C255" s="4">
        <v>0.66437999999999997</v>
      </c>
      <c r="D255" s="4">
        <v>-2.2599999999999998</v>
      </c>
      <c r="E255" s="4">
        <v>2.4E-2</v>
      </c>
      <c r="F255" s="4">
        <v>-2.8062930000000001</v>
      </c>
      <c r="G255" s="4">
        <v>-0.20197090000000001</v>
      </c>
      <c r="I255" s="4"/>
      <c r="J255" s="4"/>
    </row>
    <row r="256" spans="1:10" x14ac:dyDescent="0.2">
      <c r="B256" s="4"/>
      <c r="C256" s="4"/>
      <c r="D256" s="4"/>
      <c r="E256" s="4"/>
      <c r="F256" s="4"/>
      <c r="G256" s="4"/>
      <c r="I256" s="4"/>
      <c r="J256" s="4"/>
    </row>
    <row r="257" spans="1:10" x14ac:dyDescent="0.2">
      <c r="A257" s="1" t="s">
        <v>56</v>
      </c>
      <c r="B257" s="4"/>
      <c r="C257" s="4"/>
      <c r="D257" s="4"/>
      <c r="E257" s="4"/>
      <c r="F257" s="4"/>
      <c r="G257" s="4"/>
      <c r="I257" s="4"/>
      <c r="J257" s="4"/>
    </row>
    <row r="258" spans="1:10" x14ac:dyDescent="0.2">
      <c r="A258" s="1" t="s">
        <v>209</v>
      </c>
      <c r="B258" s="4">
        <v>-1.9334739999999999</v>
      </c>
      <c r="C258" s="4">
        <v>0.76937889999999998</v>
      </c>
      <c r="D258" s="4">
        <v>-2.5099999999999998</v>
      </c>
      <c r="E258" s="4">
        <v>1.2E-2</v>
      </c>
      <c r="F258" s="4">
        <v>-3.4414289999999998</v>
      </c>
      <c r="G258" s="4">
        <v>-0.42551909999999998</v>
      </c>
      <c r="I258" s="4"/>
      <c r="J258" s="4"/>
    </row>
    <row r="259" spans="1:10" x14ac:dyDescent="0.2">
      <c r="B259" s="4"/>
      <c r="C259" s="4"/>
      <c r="D259" s="4"/>
      <c r="E259" s="4"/>
      <c r="F259" s="4"/>
      <c r="G259" s="4"/>
      <c r="I259" s="4"/>
      <c r="J259" s="4"/>
    </row>
    <row r="260" spans="1:10" x14ac:dyDescent="0.2">
      <c r="A260" s="1" t="s">
        <v>64</v>
      </c>
      <c r="B260" s="4"/>
      <c r="C260" s="4"/>
      <c r="D260" s="4"/>
      <c r="E260" s="4"/>
      <c r="F260" s="4"/>
      <c r="G260" s="4"/>
      <c r="I260" s="4"/>
      <c r="J260" s="4"/>
    </row>
    <row r="261" spans="1:10" x14ac:dyDescent="0.2">
      <c r="A261" s="1" t="s">
        <v>209</v>
      </c>
      <c r="B261" s="4">
        <v>-0.36643189999999998</v>
      </c>
      <c r="C261" s="4">
        <v>0.23362440000000001</v>
      </c>
      <c r="D261" s="4">
        <v>-1.57</v>
      </c>
      <c r="E261" s="4">
        <v>0.11700000000000001</v>
      </c>
      <c r="F261" s="4">
        <v>-0.82432729999999999</v>
      </c>
      <c r="G261" s="4">
        <v>9.14634E-2</v>
      </c>
      <c r="I261" s="4"/>
      <c r="J261" s="4"/>
    </row>
    <row r="262" spans="1:10" x14ac:dyDescent="0.2">
      <c r="B262" s="4"/>
      <c r="C262" s="4"/>
      <c r="D262" s="4"/>
      <c r="E262" s="4"/>
      <c r="F262" s="4"/>
      <c r="G262" s="4"/>
      <c r="I262" s="4"/>
      <c r="J262" s="4"/>
    </row>
    <row r="263" spans="1:10" x14ac:dyDescent="0.2">
      <c r="A263" s="1" t="s">
        <v>20</v>
      </c>
      <c r="B263" s="4"/>
      <c r="C263" s="4"/>
      <c r="D263" s="4"/>
      <c r="E263" s="4"/>
      <c r="F263" s="4"/>
      <c r="G263" s="4"/>
      <c r="I263" s="4"/>
      <c r="J263" s="4"/>
    </row>
    <row r="264" spans="1:10" x14ac:dyDescent="0.2">
      <c r="A264" s="1" t="s">
        <v>209</v>
      </c>
      <c r="B264" s="4">
        <v>0.26391399999999998</v>
      </c>
      <c r="C264" s="4">
        <v>0.18405930000000001</v>
      </c>
      <c r="D264" s="4">
        <v>1.43</v>
      </c>
      <c r="E264" s="4">
        <v>0.152</v>
      </c>
      <c r="F264" s="4">
        <v>-9.6835500000000005E-2</v>
      </c>
      <c r="G264" s="4">
        <v>0.62466359999999999</v>
      </c>
      <c r="I264" s="4"/>
      <c r="J264" s="4"/>
    </row>
    <row r="265" spans="1:10" x14ac:dyDescent="0.2">
      <c r="B265" s="4"/>
      <c r="C265" s="4"/>
      <c r="D265" s="4"/>
      <c r="E265" s="4"/>
      <c r="F265" s="4"/>
      <c r="G265" s="4"/>
      <c r="I265" s="4"/>
      <c r="J265" s="4"/>
    </row>
    <row r="266" spans="1:10" x14ac:dyDescent="0.2">
      <c r="A266" s="1" t="s">
        <v>21</v>
      </c>
      <c r="B266" s="4"/>
      <c r="C266" s="4"/>
      <c r="D266" s="4"/>
      <c r="E266" s="4"/>
      <c r="F266" s="4"/>
      <c r="G266" s="4"/>
      <c r="I266" s="4"/>
      <c r="J266" s="4"/>
    </row>
    <row r="267" spans="1:10" x14ac:dyDescent="0.2">
      <c r="A267" s="1" t="s">
        <v>209</v>
      </c>
      <c r="B267" s="4">
        <v>-0.13261890000000001</v>
      </c>
      <c r="C267" s="4">
        <v>0.16169330000000001</v>
      </c>
      <c r="D267" s="4">
        <v>-0.82</v>
      </c>
      <c r="E267" s="4">
        <v>0.41199999999999998</v>
      </c>
      <c r="F267" s="4">
        <v>-0.44953189999999998</v>
      </c>
      <c r="G267" s="4">
        <v>0.18429400000000001</v>
      </c>
      <c r="I267" s="4"/>
      <c r="J267" s="4"/>
    </row>
    <row r="268" spans="1:10" x14ac:dyDescent="0.2">
      <c r="B268" s="4"/>
      <c r="C268" s="4"/>
      <c r="D268" s="4"/>
      <c r="E268" s="4"/>
      <c r="F268" s="4"/>
      <c r="G268" s="4"/>
      <c r="I268" s="4"/>
      <c r="J268" s="4"/>
    </row>
    <row r="269" spans="1:10" x14ac:dyDescent="0.2">
      <c r="A269" s="1" t="s">
        <v>22</v>
      </c>
      <c r="B269" s="4"/>
      <c r="C269" s="4"/>
      <c r="D269" s="4"/>
      <c r="E269" s="4"/>
      <c r="F269" s="4"/>
      <c r="G269" s="4"/>
      <c r="I269" s="4"/>
      <c r="J269" s="4"/>
    </row>
    <row r="270" spans="1:10" x14ac:dyDescent="0.2">
      <c r="A270" s="1" t="s">
        <v>209</v>
      </c>
      <c r="B270" s="4">
        <v>-9.2781699999999994</v>
      </c>
      <c r="C270" s="4">
        <v>4.0701029999999996</v>
      </c>
      <c r="D270" s="4">
        <v>-2.2799999999999998</v>
      </c>
      <c r="E270" s="4">
        <v>2.3E-2</v>
      </c>
      <c r="F270" s="4">
        <v>-17.255420000000001</v>
      </c>
      <c r="G270" s="4">
        <v>-1.300915</v>
      </c>
      <c r="I270" s="4"/>
      <c r="J270" s="4"/>
    </row>
    <row r="271" spans="1:10" x14ac:dyDescent="0.2">
      <c r="B271" s="4"/>
      <c r="C271" s="4"/>
      <c r="D271" s="4"/>
      <c r="E271" s="4"/>
      <c r="F271" s="4"/>
      <c r="G271" s="4"/>
      <c r="I271" s="4"/>
      <c r="J271" s="4"/>
    </row>
    <row r="272" spans="1:10" x14ac:dyDescent="0.2">
      <c r="A272" s="1" t="s">
        <v>51</v>
      </c>
      <c r="B272" s="4">
        <v>141.84</v>
      </c>
      <c r="C272" s="4">
        <v>66.991820000000004</v>
      </c>
      <c r="D272" s="4">
        <v>2.12</v>
      </c>
      <c r="E272" s="4">
        <v>3.4000000000000002E-2</v>
      </c>
      <c r="F272" s="4">
        <v>10.53842</v>
      </c>
      <c r="G272" s="4">
        <v>273.14150000000001</v>
      </c>
      <c r="I272" s="4"/>
      <c r="J272" s="4"/>
    </row>
    <row r="273" spans="1:10" x14ac:dyDescent="0.2">
      <c r="B273" s="4"/>
      <c r="C273" s="4"/>
      <c r="D273" s="4"/>
      <c r="E273" s="4"/>
      <c r="F273" s="4"/>
      <c r="G273" s="4"/>
      <c r="I273" s="4"/>
      <c r="J273" s="4"/>
    </row>
    <row r="274" spans="1:10" x14ac:dyDescent="0.2">
      <c r="A274" s="1" t="s">
        <v>21</v>
      </c>
      <c r="B274" s="4"/>
      <c r="C274" s="4"/>
      <c r="D274" s="4"/>
      <c r="E274" s="4"/>
      <c r="F274" s="4"/>
      <c r="G274" s="4"/>
      <c r="I274" s="4"/>
      <c r="J274" s="4"/>
    </row>
    <row r="275" spans="1:10" x14ac:dyDescent="0.2">
      <c r="A275" s="1" t="s">
        <v>6</v>
      </c>
      <c r="B275" s="4"/>
      <c r="C275" s="4"/>
      <c r="D275" s="4"/>
      <c r="E275" s="4"/>
      <c r="F275" s="4"/>
      <c r="G275" s="4"/>
      <c r="I275" s="4"/>
      <c r="J275" s="4"/>
    </row>
    <row r="276" spans="1:10" x14ac:dyDescent="0.2">
      <c r="A276" s="1" t="s">
        <v>209</v>
      </c>
      <c r="B276" s="4">
        <v>0.99174390000000001</v>
      </c>
      <c r="C276" s="4">
        <v>0.59124149999999998</v>
      </c>
      <c r="D276" s="4">
        <v>1.68</v>
      </c>
      <c r="E276" s="4">
        <v>9.2999999999999999E-2</v>
      </c>
      <c r="F276" s="4">
        <v>-0.1670681</v>
      </c>
      <c r="G276" s="4">
        <v>2.1505559999999999</v>
      </c>
      <c r="I276" s="4"/>
      <c r="J276" s="4"/>
    </row>
    <row r="277" spans="1:10" x14ac:dyDescent="0.2">
      <c r="B277" s="4"/>
      <c r="C277" s="4"/>
      <c r="D277" s="4"/>
      <c r="E277" s="4"/>
      <c r="F277" s="4"/>
      <c r="G277" s="4"/>
      <c r="I277" s="4"/>
      <c r="J277" s="4"/>
    </row>
    <row r="278" spans="1:10" x14ac:dyDescent="0.2">
      <c r="A278" s="1" t="s">
        <v>8</v>
      </c>
      <c r="B278" s="4"/>
      <c r="C278" s="4"/>
      <c r="D278" s="4"/>
      <c r="E278" s="4"/>
      <c r="F278" s="4"/>
      <c r="G278" s="4"/>
      <c r="I278" s="4"/>
      <c r="J278" s="4"/>
    </row>
    <row r="279" spans="1:10" x14ac:dyDescent="0.2">
      <c r="A279" s="1" t="s">
        <v>209</v>
      </c>
      <c r="B279" s="4">
        <v>0.30360470000000001</v>
      </c>
      <c r="C279" s="4">
        <v>0.19526569999999999</v>
      </c>
      <c r="D279" s="4">
        <v>1.55</v>
      </c>
      <c r="E279" s="4">
        <v>0.12</v>
      </c>
      <c r="F279" s="4">
        <v>-7.9108899999999996E-2</v>
      </c>
      <c r="G279" s="4">
        <v>0.6863184</v>
      </c>
      <c r="I279" s="4"/>
      <c r="J279" s="4"/>
    </row>
    <row r="280" spans="1:10" x14ac:dyDescent="0.2">
      <c r="B280" s="4"/>
      <c r="C280" s="4"/>
      <c r="D280" s="4"/>
      <c r="E280" s="4"/>
      <c r="F280" s="4"/>
      <c r="G280" s="4"/>
      <c r="I280" s="4"/>
      <c r="J280" s="4"/>
    </row>
    <row r="281" spans="1:10" x14ac:dyDescent="0.2">
      <c r="A281" s="1" t="s">
        <v>10</v>
      </c>
      <c r="B281" s="4"/>
      <c r="C281" s="4"/>
      <c r="D281" s="4"/>
      <c r="E281" s="4"/>
      <c r="F281" s="4"/>
      <c r="G281" s="4"/>
      <c r="I281" s="4"/>
      <c r="J281" s="4"/>
    </row>
    <row r="282" spans="1:10" x14ac:dyDescent="0.2">
      <c r="A282" s="1" t="s">
        <v>209</v>
      </c>
      <c r="B282" s="4">
        <v>-0.92191840000000003</v>
      </c>
      <c r="C282" s="4">
        <v>0.83103530000000003</v>
      </c>
      <c r="D282" s="4">
        <v>-1.1100000000000001</v>
      </c>
      <c r="E282" s="4">
        <v>0.26700000000000002</v>
      </c>
      <c r="F282" s="4">
        <v>-2.5507179999999998</v>
      </c>
      <c r="G282" s="4">
        <v>0.70688079999999998</v>
      </c>
      <c r="I282" s="4"/>
      <c r="J282" s="4"/>
    </row>
    <row r="283" spans="1:10" x14ac:dyDescent="0.2">
      <c r="B283" s="4"/>
      <c r="C283" s="4"/>
      <c r="D283" s="4"/>
      <c r="E283" s="4"/>
      <c r="F283" s="4"/>
      <c r="G283" s="4"/>
      <c r="I283" s="4"/>
      <c r="J283" s="4"/>
    </row>
    <row r="284" spans="1:10" x14ac:dyDescent="0.2">
      <c r="A284" s="1" t="s">
        <v>11</v>
      </c>
      <c r="B284" s="4"/>
      <c r="C284" s="4"/>
      <c r="D284" s="4"/>
      <c r="E284" s="4"/>
      <c r="F284" s="4"/>
      <c r="G284" s="4"/>
      <c r="I284" s="4"/>
      <c r="J284" s="4"/>
    </row>
    <row r="285" spans="1:10" x14ac:dyDescent="0.2">
      <c r="A285" s="1" t="s">
        <v>209</v>
      </c>
      <c r="B285" s="4">
        <v>-1.3158400000000001E-2</v>
      </c>
      <c r="C285" s="4">
        <v>0.24912780000000001</v>
      </c>
      <c r="D285" s="4">
        <v>-0.05</v>
      </c>
      <c r="E285" s="4">
        <v>0.95799999999999996</v>
      </c>
      <c r="F285" s="4">
        <v>-0.50143990000000005</v>
      </c>
      <c r="G285" s="4">
        <v>0.47512320000000002</v>
      </c>
      <c r="I285" s="4"/>
      <c r="J285" s="4"/>
    </row>
    <row r="286" spans="1:10" x14ac:dyDescent="0.2">
      <c r="B286" s="4"/>
      <c r="C286" s="4"/>
      <c r="D286" s="4"/>
      <c r="E286" s="4"/>
      <c r="F286" s="4"/>
      <c r="G286" s="4"/>
      <c r="I286" s="4"/>
      <c r="J286" s="4"/>
    </row>
    <row r="287" spans="1:10" x14ac:dyDescent="0.2">
      <c r="A287" s="1" t="s">
        <v>12</v>
      </c>
      <c r="B287" s="4"/>
      <c r="C287" s="4"/>
      <c r="D287" s="4"/>
      <c r="E287" s="4"/>
      <c r="F287" s="4"/>
      <c r="G287" s="4"/>
      <c r="I287" s="4"/>
      <c r="J287" s="4"/>
    </row>
    <row r="288" spans="1:10" x14ac:dyDescent="0.2">
      <c r="A288" s="1" t="s">
        <v>209</v>
      </c>
      <c r="B288" s="4">
        <v>0.59861089999999995</v>
      </c>
      <c r="C288" s="4">
        <v>0.57387809999999995</v>
      </c>
      <c r="D288" s="4">
        <v>1.04</v>
      </c>
      <c r="E288" s="4">
        <v>0.29699999999999999</v>
      </c>
      <c r="F288" s="4">
        <v>-0.52616960000000002</v>
      </c>
      <c r="G288" s="4">
        <v>1.7233909999999999</v>
      </c>
      <c r="I288" s="4"/>
      <c r="J288" s="4"/>
    </row>
    <row r="289" spans="1:10" x14ac:dyDescent="0.2">
      <c r="B289" s="4"/>
      <c r="C289" s="4"/>
      <c r="D289" s="4"/>
      <c r="E289" s="4"/>
      <c r="F289" s="4"/>
      <c r="G289" s="4"/>
      <c r="I289" s="4"/>
      <c r="J289" s="4"/>
    </row>
    <row r="290" spans="1:10" x14ac:dyDescent="0.2">
      <c r="A290" s="1" t="s">
        <v>56</v>
      </c>
      <c r="B290" s="4"/>
      <c r="C290" s="4"/>
      <c r="D290" s="4"/>
      <c r="E290" s="4"/>
      <c r="F290" s="4"/>
      <c r="G290" s="4"/>
      <c r="I290" s="4"/>
      <c r="J290" s="4"/>
    </row>
    <row r="291" spans="1:10" x14ac:dyDescent="0.2">
      <c r="A291" s="1" t="s">
        <v>209</v>
      </c>
      <c r="B291" s="4">
        <v>-2.5612819999999998</v>
      </c>
      <c r="C291" s="4">
        <v>0.66457409999999995</v>
      </c>
      <c r="D291" s="4">
        <v>-3.85</v>
      </c>
      <c r="E291" s="4">
        <v>0</v>
      </c>
      <c r="F291" s="4">
        <v>-3.863823</v>
      </c>
      <c r="G291" s="4">
        <v>-1.2587410000000001</v>
      </c>
      <c r="I291" s="4"/>
      <c r="J291" s="4"/>
    </row>
    <row r="292" spans="1:10" x14ac:dyDescent="0.2">
      <c r="B292" s="4"/>
      <c r="C292" s="4"/>
      <c r="D292" s="4"/>
      <c r="E292" s="4"/>
      <c r="F292" s="4"/>
      <c r="G292" s="4"/>
      <c r="I292" s="4"/>
      <c r="J292" s="4"/>
    </row>
    <row r="293" spans="1:10" x14ac:dyDescent="0.2">
      <c r="A293" s="1" t="s">
        <v>64</v>
      </c>
      <c r="B293" s="4"/>
      <c r="C293" s="4"/>
      <c r="D293" s="4"/>
      <c r="E293" s="4"/>
      <c r="F293" s="4"/>
      <c r="G293" s="4"/>
      <c r="I293" s="4"/>
      <c r="J293" s="4"/>
    </row>
    <row r="294" spans="1:10" x14ac:dyDescent="0.2">
      <c r="A294" s="1" t="s">
        <v>209</v>
      </c>
      <c r="B294" s="4">
        <v>2.59899E-2</v>
      </c>
      <c r="C294" s="4">
        <v>0.20180000000000001</v>
      </c>
      <c r="D294" s="4">
        <v>0.13</v>
      </c>
      <c r="E294" s="4">
        <v>0.89800000000000002</v>
      </c>
      <c r="F294" s="4">
        <v>-0.3695309</v>
      </c>
      <c r="G294" s="4">
        <v>0.42151070000000002</v>
      </c>
      <c r="I294" s="4"/>
      <c r="J294" s="4"/>
    </row>
    <row r="295" spans="1:10" x14ac:dyDescent="0.2">
      <c r="B295" s="4"/>
      <c r="C295" s="4"/>
      <c r="D295" s="4"/>
      <c r="E295" s="4"/>
      <c r="F295" s="4"/>
      <c r="G295" s="4"/>
      <c r="I295" s="4"/>
      <c r="J295" s="4"/>
    </row>
    <row r="296" spans="1:10" x14ac:dyDescent="0.2">
      <c r="A296" s="1" t="s">
        <v>20</v>
      </c>
      <c r="B296" s="4"/>
      <c r="C296" s="4"/>
      <c r="D296" s="4"/>
      <c r="E296" s="4"/>
      <c r="F296" s="4"/>
      <c r="G296" s="4"/>
      <c r="I296" s="4"/>
      <c r="J296" s="4"/>
    </row>
    <row r="297" spans="1:10" x14ac:dyDescent="0.2">
      <c r="A297" s="1" t="s">
        <v>209</v>
      </c>
      <c r="B297" s="4">
        <v>0.33671440000000002</v>
      </c>
      <c r="C297" s="4">
        <v>0.15898670000000001</v>
      </c>
      <c r="D297" s="4">
        <v>2.12</v>
      </c>
      <c r="E297" s="4">
        <v>3.4000000000000002E-2</v>
      </c>
      <c r="F297" s="4">
        <v>2.5106199999999999E-2</v>
      </c>
      <c r="G297" s="4">
        <v>0.64832259999999997</v>
      </c>
      <c r="I297" s="4"/>
      <c r="J297" s="4"/>
    </row>
    <row r="298" spans="1:10" x14ac:dyDescent="0.2">
      <c r="B298" s="4"/>
      <c r="C298" s="4"/>
      <c r="D298" s="4"/>
      <c r="E298" s="4"/>
      <c r="F298" s="4"/>
      <c r="G298" s="4"/>
      <c r="I298" s="4"/>
      <c r="J298" s="4"/>
    </row>
    <row r="299" spans="1:10" x14ac:dyDescent="0.2">
      <c r="A299" s="1" t="s">
        <v>21</v>
      </c>
      <c r="B299" s="4"/>
      <c r="C299" s="4"/>
      <c r="D299" s="4"/>
      <c r="E299" s="4"/>
      <c r="F299" s="4"/>
      <c r="G299" s="4"/>
      <c r="I299" s="4"/>
      <c r="J299" s="4"/>
    </row>
    <row r="300" spans="1:10" x14ac:dyDescent="0.2">
      <c r="A300" s="1" t="s">
        <v>209</v>
      </c>
      <c r="B300" s="4">
        <v>-0.66577730000000002</v>
      </c>
      <c r="C300" s="4">
        <v>0.1396674</v>
      </c>
      <c r="D300" s="4">
        <v>-4.7699999999999996</v>
      </c>
      <c r="E300" s="4">
        <v>0</v>
      </c>
      <c r="F300" s="4">
        <v>-0.93952040000000003</v>
      </c>
      <c r="G300" s="4">
        <v>-0.3920342</v>
      </c>
      <c r="I300" s="4"/>
      <c r="J300" s="4"/>
    </row>
    <row r="301" spans="1:10" x14ac:dyDescent="0.2">
      <c r="B301" s="4"/>
      <c r="C301" s="4"/>
      <c r="D301" s="4"/>
      <c r="E301" s="4"/>
      <c r="F301" s="4"/>
      <c r="G301" s="4"/>
      <c r="I301" s="4"/>
      <c r="J301" s="4"/>
    </row>
    <row r="302" spans="1:10" x14ac:dyDescent="0.2">
      <c r="A302" s="1" t="s">
        <v>22</v>
      </c>
      <c r="B302" s="4"/>
      <c r="C302" s="4"/>
      <c r="D302" s="4"/>
      <c r="E302" s="4"/>
      <c r="F302" s="4"/>
      <c r="G302" s="4"/>
      <c r="I302" s="4"/>
      <c r="J302" s="4"/>
    </row>
    <row r="303" spans="1:10" x14ac:dyDescent="0.2">
      <c r="A303" s="1" t="s">
        <v>209</v>
      </c>
      <c r="B303" s="4">
        <v>-18.6782</v>
      </c>
      <c r="C303" s="4">
        <v>3.515673</v>
      </c>
      <c r="D303" s="4">
        <v>-5.31</v>
      </c>
      <c r="E303" s="4">
        <v>0</v>
      </c>
      <c r="F303" s="4">
        <v>-25.56879</v>
      </c>
      <c r="G303" s="4">
        <v>-11.787610000000001</v>
      </c>
      <c r="I303" s="4"/>
      <c r="J303" s="4"/>
    </row>
    <row r="304" spans="1:10" x14ac:dyDescent="0.2">
      <c r="B304" s="4"/>
      <c r="C304" s="4"/>
      <c r="D304" s="4"/>
      <c r="E304" s="4"/>
      <c r="F304" s="4"/>
      <c r="G304" s="4"/>
      <c r="I304" s="4"/>
      <c r="J304" s="4"/>
    </row>
    <row r="305" spans="1:10" x14ac:dyDescent="0.2">
      <c r="A305" s="1" t="s">
        <v>51</v>
      </c>
      <c r="B305" s="4">
        <v>329.88549999999998</v>
      </c>
      <c r="C305" s="4">
        <v>57.866190000000003</v>
      </c>
      <c r="D305" s="4">
        <v>5.7</v>
      </c>
      <c r="E305" s="4">
        <v>0</v>
      </c>
      <c r="F305" s="4">
        <v>216.46979999999999</v>
      </c>
      <c r="G305" s="4">
        <v>443.30110000000002</v>
      </c>
      <c r="I305" s="4"/>
      <c r="J305" s="4"/>
    </row>
    <row r="306" spans="1:10" x14ac:dyDescent="0.2">
      <c r="B306" s="4"/>
      <c r="C306" s="4"/>
      <c r="D306" s="4"/>
      <c r="E306" s="4"/>
      <c r="F306" s="4"/>
      <c r="G306" s="4"/>
      <c r="I306" s="4"/>
      <c r="J306" s="4"/>
    </row>
    <row r="307" spans="1:10" x14ac:dyDescent="0.2">
      <c r="A307" s="1" t="s">
        <v>22</v>
      </c>
      <c r="B307" s="4"/>
      <c r="C307" s="4"/>
      <c r="D307" s="4"/>
      <c r="E307" s="4"/>
      <c r="F307" s="4"/>
      <c r="G307" s="4"/>
      <c r="I307" s="4"/>
      <c r="J307" s="4"/>
    </row>
    <row r="308" spans="1:10" x14ac:dyDescent="0.2">
      <c r="A308" s="1" t="s">
        <v>6</v>
      </c>
      <c r="B308" s="4"/>
      <c r="C308" s="4"/>
      <c r="D308" s="4"/>
      <c r="E308" s="4"/>
      <c r="F308" s="4"/>
      <c r="G308" s="4"/>
      <c r="I308" s="4"/>
      <c r="J308" s="4"/>
    </row>
    <row r="309" spans="1:10" x14ac:dyDescent="0.2">
      <c r="A309" s="1" t="s">
        <v>209</v>
      </c>
      <c r="B309" s="4">
        <v>9.3900000000000006E-5</v>
      </c>
      <c r="C309" s="4">
        <v>2.6449999999999998E-4</v>
      </c>
      <c r="D309" s="4">
        <v>0.36</v>
      </c>
      <c r="E309" s="4">
        <v>0.72199999999999998</v>
      </c>
      <c r="F309" s="4">
        <v>-4.2440000000000002E-4</v>
      </c>
      <c r="G309" s="4">
        <v>6.1229999999999998E-4</v>
      </c>
      <c r="I309" s="4"/>
      <c r="J309" s="4"/>
    </row>
    <row r="310" spans="1:10" x14ac:dyDescent="0.2">
      <c r="B310" s="4"/>
      <c r="C310" s="4"/>
      <c r="D310" s="4"/>
      <c r="E310" s="4"/>
      <c r="F310" s="4"/>
      <c r="G310" s="4"/>
      <c r="I310" s="4"/>
      <c r="J310" s="4"/>
    </row>
    <row r="311" spans="1:10" x14ac:dyDescent="0.2">
      <c r="A311" s="1" t="s">
        <v>8</v>
      </c>
      <c r="B311" s="4"/>
      <c r="C311" s="4"/>
      <c r="D311" s="4"/>
      <c r="E311" s="4"/>
      <c r="F311" s="4"/>
      <c r="G311" s="4"/>
      <c r="I311" s="4"/>
      <c r="J311" s="4"/>
    </row>
    <row r="312" spans="1:10" x14ac:dyDescent="0.2">
      <c r="A312" s="1" t="s">
        <v>209</v>
      </c>
      <c r="B312" s="4">
        <v>-1.024E-4</v>
      </c>
      <c r="C312" s="4">
        <v>8.7299999999999994E-5</v>
      </c>
      <c r="D312" s="4">
        <v>-1.17</v>
      </c>
      <c r="E312" s="4">
        <v>0.24099999999999999</v>
      </c>
      <c r="F312" s="4">
        <v>-2.7359999999999998E-4</v>
      </c>
      <c r="G312" s="4">
        <v>6.8800000000000005E-5</v>
      </c>
      <c r="I312" s="4"/>
      <c r="J312" s="4"/>
    </row>
    <row r="313" spans="1:10" x14ac:dyDescent="0.2">
      <c r="B313" s="4"/>
      <c r="C313" s="4"/>
      <c r="D313" s="4"/>
      <c r="E313" s="4"/>
      <c r="F313" s="4"/>
      <c r="G313" s="4"/>
      <c r="I313" s="4"/>
      <c r="J313" s="4"/>
    </row>
    <row r="314" spans="1:10" x14ac:dyDescent="0.2">
      <c r="A314" s="1" t="s">
        <v>10</v>
      </c>
      <c r="B314" s="4"/>
      <c r="C314" s="4"/>
      <c r="D314" s="4"/>
      <c r="E314" s="4"/>
      <c r="F314" s="4"/>
      <c r="G314" s="4"/>
      <c r="I314" s="4"/>
      <c r="J314" s="4"/>
    </row>
    <row r="315" spans="1:10" x14ac:dyDescent="0.2">
      <c r="A315" s="1" t="s">
        <v>209</v>
      </c>
      <c r="B315" s="4">
        <v>1.0272E-3</v>
      </c>
      <c r="C315" s="4">
        <v>3.7169999999999998E-4</v>
      </c>
      <c r="D315" s="4">
        <v>2.76</v>
      </c>
      <c r="E315" s="4">
        <v>6.0000000000000001E-3</v>
      </c>
      <c r="F315" s="4">
        <v>2.987E-4</v>
      </c>
      <c r="G315" s="4">
        <v>1.7558000000000001E-3</v>
      </c>
      <c r="I315" s="4"/>
      <c r="J315" s="4"/>
    </row>
    <row r="316" spans="1:10" x14ac:dyDescent="0.2">
      <c r="B316" s="4"/>
      <c r="C316" s="4"/>
      <c r="D316" s="4"/>
      <c r="E316" s="4"/>
      <c r="F316" s="4"/>
      <c r="G316" s="4"/>
      <c r="I316" s="4"/>
      <c r="J316" s="4"/>
    </row>
    <row r="317" spans="1:10" x14ac:dyDescent="0.2">
      <c r="A317" s="1" t="s">
        <v>11</v>
      </c>
      <c r="B317" s="4"/>
      <c r="C317" s="4"/>
      <c r="D317" s="4"/>
      <c r="E317" s="4"/>
      <c r="F317" s="4"/>
      <c r="G317" s="4"/>
      <c r="I317" s="4"/>
      <c r="J317" s="4"/>
    </row>
    <row r="318" spans="1:10" x14ac:dyDescent="0.2">
      <c r="A318" s="1" t="s">
        <v>209</v>
      </c>
      <c r="B318" s="4">
        <v>-1.7499999999999998E-5</v>
      </c>
      <c r="C318" s="4">
        <v>1.114E-4</v>
      </c>
      <c r="D318" s="4">
        <v>-0.16</v>
      </c>
      <c r="E318" s="4">
        <v>0.875</v>
      </c>
      <c r="F318" s="4">
        <v>-2.3589999999999999E-4</v>
      </c>
      <c r="G318" s="4">
        <v>2.009E-4</v>
      </c>
      <c r="I318" s="4"/>
      <c r="J318" s="4"/>
    </row>
    <row r="319" spans="1:10" x14ac:dyDescent="0.2">
      <c r="B319" s="4"/>
      <c r="C319" s="4"/>
      <c r="D319" s="4"/>
      <c r="E319" s="4"/>
      <c r="F319" s="4"/>
      <c r="G319" s="4"/>
      <c r="I319" s="4"/>
      <c r="J319" s="4"/>
    </row>
    <row r="320" spans="1:10" x14ac:dyDescent="0.2">
      <c r="A320" s="1" t="s">
        <v>12</v>
      </c>
      <c r="B320" s="4"/>
      <c r="C320" s="4"/>
      <c r="D320" s="4"/>
      <c r="E320" s="4"/>
      <c r="F320" s="4"/>
      <c r="G320" s="4"/>
      <c r="I320" s="4"/>
      <c r="J320" s="4"/>
    </row>
    <row r="321" spans="1:10" x14ac:dyDescent="0.2">
      <c r="A321" s="1" t="s">
        <v>209</v>
      </c>
      <c r="B321" s="4">
        <v>2.198E-4</v>
      </c>
      <c r="C321" s="4">
        <v>2.5670000000000001E-4</v>
      </c>
      <c r="D321" s="4">
        <v>0.86</v>
      </c>
      <c r="E321" s="4">
        <v>0.39200000000000002</v>
      </c>
      <c r="F321" s="4">
        <v>-2.833E-4</v>
      </c>
      <c r="G321" s="4">
        <v>7.2289999999999995E-4</v>
      </c>
      <c r="I321" s="4"/>
      <c r="J321" s="4"/>
    </row>
    <row r="322" spans="1:10" x14ac:dyDescent="0.2">
      <c r="B322" s="4"/>
      <c r="C322" s="4"/>
      <c r="D322" s="4"/>
      <c r="E322" s="4"/>
      <c r="F322" s="4"/>
      <c r="G322" s="4"/>
      <c r="I322" s="4"/>
      <c r="J322" s="4"/>
    </row>
    <row r="323" spans="1:10" x14ac:dyDescent="0.2">
      <c r="A323" s="1" t="s">
        <v>56</v>
      </c>
      <c r="B323" s="4"/>
      <c r="C323" s="4"/>
      <c r="D323" s="4"/>
      <c r="E323" s="4"/>
      <c r="F323" s="4"/>
      <c r="G323" s="4"/>
      <c r="I323" s="4"/>
      <c r="J323" s="4"/>
    </row>
    <row r="324" spans="1:10" x14ac:dyDescent="0.2">
      <c r="A324" s="1" t="s">
        <v>209</v>
      </c>
      <c r="B324" s="4">
        <v>-4.2569999999999999E-4</v>
      </c>
      <c r="C324" s="4">
        <v>2.9730000000000002E-4</v>
      </c>
      <c r="D324" s="4">
        <v>-1.43</v>
      </c>
      <c r="E324" s="4">
        <v>0.152</v>
      </c>
      <c r="F324" s="4">
        <v>-1.0083E-3</v>
      </c>
      <c r="G324" s="4">
        <v>1.5689999999999999E-4</v>
      </c>
      <c r="I324" s="4"/>
      <c r="J324" s="4"/>
    </row>
    <row r="325" spans="1:10" x14ac:dyDescent="0.2">
      <c r="B325" s="4"/>
      <c r="C325" s="4"/>
      <c r="D325" s="4"/>
      <c r="E325" s="4"/>
      <c r="F325" s="4"/>
      <c r="G325" s="4"/>
      <c r="I325" s="4"/>
      <c r="J325" s="4"/>
    </row>
    <row r="326" spans="1:10" x14ac:dyDescent="0.2">
      <c r="A326" s="1" t="s">
        <v>64</v>
      </c>
      <c r="B326" s="4"/>
      <c r="C326" s="4"/>
      <c r="D326" s="4"/>
      <c r="E326" s="4"/>
      <c r="F326" s="4"/>
      <c r="G326" s="4"/>
      <c r="I326" s="4"/>
      <c r="J326" s="4"/>
    </row>
    <row r="327" spans="1:10" x14ac:dyDescent="0.2">
      <c r="A327" s="1" t="s">
        <v>209</v>
      </c>
      <c r="B327" s="4">
        <v>5.5949999999999999E-4</v>
      </c>
      <c r="C327" s="4">
        <v>9.0299999999999999E-5</v>
      </c>
      <c r="D327" s="4">
        <v>6.2</v>
      </c>
      <c r="E327" s="4">
        <v>0</v>
      </c>
      <c r="F327" s="4">
        <v>3.8259999999999998E-4</v>
      </c>
      <c r="G327" s="4">
        <v>7.3640000000000001E-4</v>
      </c>
      <c r="I327" s="4"/>
      <c r="J327" s="4"/>
    </row>
    <row r="328" spans="1:10" x14ac:dyDescent="0.2">
      <c r="B328" s="4"/>
      <c r="C328" s="4"/>
      <c r="D328" s="4"/>
      <c r="E328" s="4"/>
      <c r="F328" s="4"/>
      <c r="G328" s="4"/>
      <c r="I328" s="4"/>
      <c r="J328" s="4"/>
    </row>
    <row r="329" spans="1:10" x14ac:dyDescent="0.2">
      <c r="A329" s="1" t="s">
        <v>20</v>
      </c>
      <c r="B329" s="4"/>
      <c r="C329" s="4"/>
      <c r="D329" s="4"/>
      <c r="E329" s="4"/>
      <c r="F329" s="4"/>
      <c r="G329" s="4"/>
      <c r="I329" s="4"/>
      <c r="J329" s="4"/>
    </row>
    <row r="330" spans="1:10" x14ac:dyDescent="0.2">
      <c r="A330" s="1" t="s">
        <v>209</v>
      </c>
      <c r="B330" s="4">
        <v>2.7109999999999998E-4</v>
      </c>
      <c r="C330" s="4">
        <v>7.1099999999999994E-5</v>
      </c>
      <c r="D330" s="4">
        <v>3.81</v>
      </c>
      <c r="E330" s="4">
        <v>0</v>
      </c>
      <c r="F330" s="4">
        <v>1.317E-4</v>
      </c>
      <c r="G330" s="4">
        <v>4.105E-4</v>
      </c>
      <c r="I330" s="4"/>
      <c r="J330" s="4"/>
    </row>
    <row r="331" spans="1:10" x14ac:dyDescent="0.2">
      <c r="B331" s="4"/>
      <c r="C331" s="4"/>
      <c r="D331" s="4"/>
      <c r="E331" s="4"/>
      <c r="F331" s="4"/>
      <c r="G331" s="4"/>
      <c r="I331" s="4"/>
      <c r="J331" s="4"/>
    </row>
    <row r="332" spans="1:10" x14ac:dyDescent="0.2">
      <c r="A332" s="1" t="s">
        <v>21</v>
      </c>
      <c r="B332" s="4"/>
      <c r="C332" s="4"/>
      <c r="D332" s="4"/>
      <c r="E332" s="4"/>
      <c r="F332" s="4"/>
      <c r="G332" s="4"/>
      <c r="I332" s="4"/>
      <c r="J332" s="4"/>
    </row>
    <row r="333" spans="1:10" x14ac:dyDescent="0.2">
      <c r="A333" s="1" t="s">
        <v>209</v>
      </c>
      <c r="B333" s="4">
        <v>-1.671E-4</v>
      </c>
      <c r="C333" s="4">
        <v>6.2500000000000001E-5</v>
      </c>
      <c r="D333" s="4">
        <v>-2.67</v>
      </c>
      <c r="E333" s="4">
        <v>7.0000000000000001E-3</v>
      </c>
      <c r="F333" s="4">
        <v>-2.8959999999999999E-4</v>
      </c>
      <c r="G333" s="4">
        <v>-4.4700000000000002E-5</v>
      </c>
      <c r="I333" s="4"/>
      <c r="J333" s="4"/>
    </row>
    <row r="334" spans="1:10" x14ac:dyDescent="0.2">
      <c r="B334" s="4"/>
      <c r="C334" s="4"/>
      <c r="D334" s="4"/>
      <c r="E334" s="4"/>
      <c r="F334" s="4"/>
      <c r="G334" s="4"/>
      <c r="I334" s="4"/>
      <c r="J334" s="4"/>
    </row>
    <row r="335" spans="1:10" x14ac:dyDescent="0.2">
      <c r="A335" s="1" t="s">
        <v>22</v>
      </c>
      <c r="B335" s="4"/>
      <c r="C335" s="4"/>
      <c r="D335" s="4"/>
      <c r="E335" s="4"/>
      <c r="F335" s="4"/>
      <c r="G335" s="4"/>
      <c r="I335" s="4"/>
      <c r="J335" s="4"/>
    </row>
    <row r="336" spans="1:10" x14ac:dyDescent="0.2">
      <c r="A336" s="1" t="s">
        <v>209</v>
      </c>
      <c r="B336" s="4">
        <v>0.97744629999999999</v>
      </c>
      <c r="C336" s="4">
        <v>1.5724999999999999E-3</v>
      </c>
      <c r="D336" s="4">
        <v>621.57000000000005</v>
      </c>
      <c r="E336" s="4">
        <v>0</v>
      </c>
      <c r="F336" s="4">
        <v>0.97436420000000001</v>
      </c>
      <c r="G336" s="4">
        <v>0.98052839999999997</v>
      </c>
      <c r="I336" s="4"/>
      <c r="J336" s="4"/>
    </row>
    <row r="337" spans="1:10" x14ac:dyDescent="0.2">
      <c r="B337" s="4"/>
      <c r="C337" s="4"/>
      <c r="D337" s="4"/>
      <c r="E337" s="4"/>
      <c r="F337" s="4"/>
      <c r="G337" s="4"/>
      <c r="I337" s="4"/>
      <c r="J337" s="4"/>
    </row>
    <row r="338" spans="1:10" x14ac:dyDescent="0.2">
      <c r="A338" s="1" t="s">
        <v>51</v>
      </c>
      <c r="B338" s="4">
        <v>0.37991750000000002</v>
      </c>
      <c r="C338" s="4">
        <v>2.5883199999999999E-2</v>
      </c>
      <c r="D338" s="4">
        <v>14.68</v>
      </c>
      <c r="E338" s="4">
        <v>0</v>
      </c>
      <c r="F338" s="4">
        <v>0.32918730000000002</v>
      </c>
      <c r="G338" s="4">
        <v>0.43064760000000002</v>
      </c>
      <c r="I338" s="4"/>
      <c r="J338" s="4"/>
    </row>
    <row r="339" spans="1:10" x14ac:dyDescent="0.2">
      <c r="B339" s="4"/>
      <c r="C339" s="4"/>
      <c r="D339" s="4"/>
      <c r="E339" s="4"/>
      <c r="F339" s="4"/>
      <c r="G339" s="4"/>
      <c r="I339" s="4"/>
      <c r="J339" s="4"/>
    </row>
    <row r="340" spans="1:10" x14ac:dyDescent="0.2">
      <c r="B340" s="4"/>
      <c r="C340" s="4"/>
      <c r="D340" s="4"/>
      <c r="E340" s="4"/>
      <c r="F340" s="4"/>
      <c r="G340" s="4"/>
      <c r="I340" s="4"/>
      <c r="J340" s="4"/>
    </row>
    <row r="341" spans="1:10" x14ac:dyDescent="0.2">
      <c r="B341" s="4"/>
      <c r="C341" s="4"/>
      <c r="D341" s="4"/>
      <c r="E341" s="4"/>
      <c r="F341" s="4"/>
      <c r="G341" s="4"/>
      <c r="I341" s="4"/>
      <c r="J341" s="4"/>
    </row>
    <row r="342" spans="1:10" x14ac:dyDescent="0.2">
      <c r="B342" s="4"/>
      <c r="C342" s="4"/>
      <c r="D342" s="4"/>
      <c r="E342" s="4"/>
      <c r="F342" s="4"/>
      <c r="G342" s="4"/>
      <c r="I342" s="4"/>
      <c r="J342" s="4"/>
    </row>
    <row r="343" spans="1:10" x14ac:dyDescent="0.2">
      <c r="B343" s="4"/>
      <c r="C343" s="4"/>
      <c r="D343" s="4"/>
      <c r="E343" s="4"/>
      <c r="F343" s="4"/>
      <c r="G343" s="4"/>
      <c r="I343" s="4"/>
      <c r="J343" s="4"/>
    </row>
    <row r="344" spans="1:10" x14ac:dyDescent="0.2">
      <c r="B344" s="4"/>
      <c r="C344" s="4"/>
      <c r="D344" s="4"/>
      <c r="E344" s="4"/>
      <c r="F344" s="4"/>
      <c r="G344" s="4"/>
      <c r="I344" s="4"/>
      <c r="J344" s="4"/>
    </row>
    <row r="345" spans="1:10" x14ac:dyDescent="0.2">
      <c r="B345" s="4"/>
      <c r="C345" s="4"/>
      <c r="D345" s="4"/>
      <c r="E345" s="4"/>
      <c r="F345" s="4"/>
      <c r="G345" s="4"/>
      <c r="I345" s="4"/>
      <c r="J345" s="4"/>
    </row>
    <row r="346" spans="1:10" x14ac:dyDescent="0.2">
      <c r="B346" s="4"/>
      <c r="C346" s="4"/>
      <c r="D346" s="4"/>
      <c r="E346" s="4"/>
      <c r="F346" s="4"/>
      <c r="G346" s="4"/>
      <c r="I346" s="4"/>
      <c r="J346" s="4"/>
    </row>
    <row r="347" spans="1:10" x14ac:dyDescent="0.2">
      <c r="B347" s="4"/>
      <c r="C347" s="4"/>
      <c r="D347" s="4"/>
      <c r="E347" s="4"/>
      <c r="F347" s="4"/>
      <c r="G347" s="4"/>
      <c r="I347" s="4"/>
      <c r="J347" s="4"/>
    </row>
    <row r="348" spans="1:10" x14ac:dyDescent="0.2">
      <c r="B348" s="4"/>
      <c r="C348" s="4"/>
      <c r="D348" s="4"/>
      <c r="E348" s="4"/>
      <c r="F348" s="4"/>
      <c r="G348" s="4"/>
      <c r="I348" s="4"/>
      <c r="J348" s="4"/>
    </row>
    <row r="349" spans="1:10" x14ac:dyDescent="0.2">
      <c r="B349" s="4"/>
      <c r="C349" s="4"/>
      <c r="D349" s="4"/>
      <c r="E349" s="4"/>
      <c r="F349" s="4"/>
      <c r="G349" s="4"/>
      <c r="I349" s="4"/>
      <c r="J349" s="4"/>
    </row>
    <row r="350" spans="1:10" x14ac:dyDescent="0.2">
      <c r="B350" s="4"/>
      <c r="C350" s="4"/>
      <c r="D350" s="4"/>
      <c r="E350" s="4"/>
      <c r="F350" s="4"/>
      <c r="G350" s="4"/>
      <c r="I350" s="4"/>
      <c r="J350" s="4"/>
    </row>
    <row r="351" spans="1:10" x14ac:dyDescent="0.2">
      <c r="B351" s="4"/>
      <c r="C351" s="4"/>
      <c r="D351" s="4"/>
      <c r="E351" s="4"/>
      <c r="F351" s="4"/>
      <c r="G351" s="4"/>
      <c r="I351" s="4"/>
      <c r="J351" s="4"/>
    </row>
    <row r="352" spans="1:10" x14ac:dyDescent="0.2">
      <c r="B352" s="4"/>
      <c r="C352" s="4"/>
      <c r="D352" s="4"/>
      <c r="E352" s="4"/>
      <c r="F352" s="4"/>
      <c r="G352" s="4"/>
      <c r="I352" s="4"/>
      <c r="J352" s="4"/>
    </row>
    <row r="353" spans="2:10" x14ac:dyDescent="0.2">
      <c r="B353" s="4"/>
      <c r="C353" s="4"/>
      <c r="D353" s="4"/>
      <c r="E353" s="4"/>
      <c r="F353" s="4"/>
      <c r="G353" s="4"/>
      <c r="I353" s="4"/>
      <c r="J353" s="4"/>
    </row>
    <row r="354" spans="2:10" x14ac:dyDescent="0.2">
      <c r="B354" s="4"/>
      <c r="C354" s="4"/>
      <c r="D354" s="4"/>
      <c r="E354" s="4"/>
      <c r="F354" s="4"/>
      <c r="G354" s="4"/>
      <c r="I354" s="4"/>
      <c r="J354" s="4"/>
    </row>
    <row r="355" spans="2:10" x14ac:dyDescent="0.2">
      <c r="B355" s="4"/>
      <c r="C355" s="4"/>
      <c r="D355" s="4"/>
      <c r="E355" s="4"/>
      <c r="F355" s="4"/>
      <c r="G355" s="4"/>
      <c r="I355" s="4"/>
      <c r="J355" s="4"/>
    </row>
    <row r="356" spans="2:10" x14ac:dyDescent="0.2">
      <c r="B356" s="4"/>
      <c r="C356" s="4"/>
      <c r="D356" s="4"/>
      <c r="E356" s="4"/>
      <c r="F356" s="4"/>
      <c r="G356" s="4"/>
      <c r="I356" s="4"/>
      <c r="J356" s="4"/>
    </row>
    <row r="357" spans="2:10" x14ac:dyDescent="0.2">
      <c r="B357" s="4"/>
      <c r="C357" s="4"/>
      <c r="D357" s="4"/>
      <c r="E357" s="4"/>
      <c r="F357" s="4"/>
      <c r="G357" s="4"/>
      <c r="I357" s="4"/>
      <c r="J357" s="4"/>
    </row>
    <row r="358" spans="2:10" x14ac:dyDescent="0.2">
      <c r="B358" s="4"/>
      <c r="C358" s="4"/>
      <c r="D358" s="4"/>
      <c r="E358" s="4"/>
      <c r="F358" s="4"/>
      <c r="G358" s="4"/>
      <c r="I358" s="4"/>
      <c r="J358" s="4"/>
    </row>
    <row r="359" spans="2:10" x14ac:dyDescent="0.2">
      <c r="B359" s="4"/>
      <c r="C359" s="4"/>
      <c r="D359" s="4"/>
      <c r="E359" s="4"/>
      <c r="F359" s="4"/>
      <c r="G359" s="4"/>
      <c r="I359" s="4"/>
      <c r="J359" s="4"/>
    </row>
    <row r="360" spans="2:10" x14ac:dyDescent="0.2">
      <c r="B360" s="4"/>
      <c r="C360" s="4"/>
      <c r="D360" s="4"/>
      <c r="E360" s="4"/>
      <c r="F360" s="4"/>
      <c r="G360" s="4"/>
      <c r="I360" s="4"/>
      <c r="J360" s="4"/>
    </row>
    <row r="361" spans="2:10" x14ac:dyDescent="0.2">
      <c r="B361" s="4"/>
      <c r="C361" s="4"/>
      <c r="D361" s="4"/>
      <c r="E361" s="4"/>
      <c r="F361" s="4"/>
      <c r="G361" s="4"/>
      <c r="I361" s="4"/>
      <c r="J361" s="4"/>
    </row>
    <row r="362" spans="2:10" x14ac:dyDescent="0.2">
      <c r="B362" s="4"/>
      <c r="C362" s="4"/>
      <c r="D362" s="4"/>
      <c r="E362" s="4"/>
      <c r="F362" s="4"/>
      <c r="G362" s="4"/>
      <c r="I362" s="4"/>
      <c r="J362" s="4"/>
    </row>
    <row r="363" spans="2:10" x14ac:dyDescent="0.2">
      <c r="B363" s="4"/>
      <c r="C363" s="4"/>
      <c r="D363" s="4"/>
      <c r="E363" s="4"/>
      <c r="F363" s="4"/>
      <c r="G363" s="4"/>
      <c r="I363" s="4"/>
      <c r="J363" s="4"/>
    </row>
    <row r="364" spans="2:10" x14ac:dyDescent="0.2">
      <c r="B364" s="4"/>
      <c r="C364" s="4"/>
      <c r="D364" s="4"/>
      <c r="E364" s="4"/>
      <c r="F364" s="4"/>
      <c r="G364" s="4"/>
      <c r="I364" s="4"/>
      <c r="J364" s="4"/>
    </row>
    <row r="365" spans="2:10" x14ac:dyDescent="0.2">
      <c r="B365" s="4"/>
      <c r="C365" s="4"/>
      <c r="D365" s="4"/>
      <c r="E365" s="4"/>
      <c r="F365" s="4"/>
      <c r="G365" s="4"/>
      <c r="I365" s="4"/>
      <c r="J365" s="4"/>
    </row>
    <row r="366" spans="2:10" x14ac:dyDescent="0.2">
      <c r="B366" s="4"/>
      <c r="C366" s="4"/>
      <c r="D366" s="4"/>
      <c r="E366" s="4"/>
      <c r="F366" s="4"/>
      <c r="G366" s="4"/>
      <c r="I366" s="4"/>
      <c r="J366" s="4"/>
    </row>
    <row r="367" spans="2:10" x14ac:dyDescent="0.2">
      <c r="B367" s="4"/>
      <c r="C367" s="4"/>
      <c r="D367" s="4"/>
      <c r="E367" s="4"/>
      <c r="F367" s="4"/>
      <c r="G367" s="4"/>
      <c r="I367" s="4"/>
      <c r="J367" s="4"/>
    </row>
    <row r="368" spans="2:10" x14ac:dyDescent="0.2">
      <c r="B368" s="4"/>
      <c r="C368" s="4"/>
      <c r="D368" s="4"/>
      <c r="E368" s="4"/>
      <c r="F368" s="4"/>
      <c r="G368" s="4"/>
      <c r="I368" s="4"/>
      <c r="J368" s="4"/>
    </row>
    <row r="369" spans="2:10" x14ac:dyDescent="0.2">
      <c r="B369" s="4"/>
      <c r="C369" s="4"/>
      <c r="D369" s="4"/>
      <c r="E369" s="4"/>
      <c r="F369" s="4"/>
      <c r="G369" s="4"/>
      <c r="I369" s="4"/>
      <c r="J369" s="4"/>
    </row>
    <row r="370" spans="2:10" x14ac:dyDescent="0.2">
      <c r="B370" s="4"/>
      <c r="C370" s="4"/>
      <c r="D370" s="4"/>
      <c r="E370" s="4"/>
      <c r="F370" s="4"/>
      <c r="G370" s="4"/>
      <c r="I370" s="4"/>
      <c r="J370" s="4"/>
    </row>
    <row r="371" spans="2:10" x14ac:dyDescent="0.2">
      <c r="B371" s="4"/>
      <c r="C371" s="4"/>
      <c r="D371" s="4"/>
      <c r="E371" s="4"/>
      <c r="F371" s="4"/>
      <c r="G371" s="4"/>
      <c r="I371" s="4"/>
      <c r="J371" s="4"/>
    </row>
    <row r="372" spans="2:10" x14ac:dyDescent="0.2">
      <c r="B372" s="4"/>
      <c r="C372" s="4"/>
      <c r="D372" s="4"/>
      <c r="E372" s="4"/>
      <c r="F372" s="4"/>
      <c r="G372" s="4"/>
      <c r="I372" s="4"/>
      <c r="J372" s="4"/>
    </row>
    <row r="373" spans="2:10" x14ac:dyDescent="0.2">
      <c r="B373" s="4"/>
      <c r="C373" s="4"/>
      <c r="D373" s="4"/>
      <c r="E373" s="4"/>
      <c r="F373" s="4"/>
      <c r="G373" s="4"/>
      <c r="I373" s="4"/>
      <c r="J373" s="4"/>
    </row>
    <row r="374" spans="2:10" x14ac:dyDescent="0.2">
      <c r="B374" s="4"/>
      <c r="C374" s="4"/>
      <c r="D374" s="4"/>
      <c r="E374" s="4"/>
      <c r="F374" s="4"/>
      <c r="G374" s="4"/>
      <c r="I374" s="4"/>
      <c r="J374" s="4"/>
    </row>
    <row r="375" spans="2:10" x14ac:dyDescent="0.2">
      <c r="B375" s="4"/>
      <c r="C375" s="4"/>
      <c r="D375" s="4"/>
      <c r="E375" s="4"/>
      <c r="F375" s="4"/>
      <c r="G375" s="4"/>
      <c r="I375" s="4"/>
      <c r="J375" s="4"/>
    </row>
    <row r="376" spans="2:10" x14ac:dyDescent="0.2">
      <c r="B376" s="4"/>
      <c r="C376" s="4"/>
      <c r="D376" s="4"/>
      <c r="E376" s="4"/>
      <c r="F376" s="4"/>
      <c r="G376" s="4"/>
      <c r="I376" s="4"/>
      <c r="J376" s="4"/>
    </row>
    <row r="377" spans="2:10" x14ac:dyDescent="0.2">
      <c r="B377" s="4"/>
      <c r="C377" s="4"/>
      <c r="D377" s="4"/>
      <c r="E377" s="4"/>
      <c r="F377" s="4"/>
      <c r="G377" s="4"/>
      <c r="I377" s="4"/>
      <c r="J377" s="4"/>
    </row>
    <row r="378" spans="2:10" x14ac:dyDescent="0.2">
      <c r="B378" s="4"/>
      <c r="C378" s="4"/>
      <c r="D378" s="4"/>
      <c r="E378" s="4"/>
      <c r="F378" s="4"/>
      <c r="G378" s="4"/>
      <c r="I378" s="4"/>
      <c r="J378" s="4"/>
    </row>
    <row r="379" spans="2:10" x14ac:dyDescent="0.2">
      <c r="B379" s="4"/>
      <c r="C379" s="4"/>
      <c r="D379" s="4"/>
      <c r="E379" s="4"/>
      <c r="F379" s="4"/>
      <c r="G379" s="4"/>
      <c r="I379" s="4"/>
      <c r="J379" s="4"/>
    </row>
    <row r="380" spans="2:10" x14ac:dyDescent="0.2">
      <c r="B380" s="4"/>
      <c r="C380" s="4"/>
      <c r="D380" s="4"/>
      <c r="E380" s="4"/>
      <c r="F380" s="4"/>
      <c r="G380" s="4"/>
      <c r="I380" s="4"/>
      <c r="J380" s="4"/>
    </row>
    <row r="381" spans="2:10" x14ac:dyDescent="0.2">
      <c r="B381" s="4"/>
      <c r="C381" s="4"/>
      <c r="D381" s="4"/>
      <c r="E381" s="4"/>
      <c r="F381" s="4"/>
      <c r="G381" s="4"/>
      <c r="I381" s="4"/>
      <c r="J381" s="4"/>
    </row>
    <row r="382" spans="2:10" x14ac:dyDescent="0.2">
      <c r="B382" s="4"/>
      <c r="C382" s="4"/>
      <c r="D382" s="4"/>
      <c r="E382" s="4"/>
      <c r="F382" s="4"/>
      <c r="G382" s="4"/>
      <c r="I382" s="4"/>
      <c r="J382" s="4"/>
    </row>
    <row r="383" spans="2:10" x14ac:dyDescent="0.2">
      <c r="B383" s="4"/>
      <c r="C383" s="4"/>
      <c r="D383" s="4"/>
      <c r="E383" s="4"/>
      <c r="F383" s="4"/>
      <c r="G383" s="4"/>
      <c r="I383" s="4"/>
      <c r="J383" s="4"/>
    </row>
    <row r="384" spans="2:10" x14ac:dyDescent="0.2">
      <c r="B384" s="4"/>
      <c r="C384" s="4"/>
      <c r="D384" s="4"/>
      <c r="E384" s="4"/>
      <c r="F384" s="4"/>
      <c r="G384" s="4"/>
      <c r="I384" s="4"/>
      <c r="J384" s="4"/>
    </row>
    <row r="385" spans="2:10" x14ac:dyDescent="0.2">
      <c r="B385" s="4"/>
      <c r="C385" s="4"/>
      <c r="D385" s="4"/>
      <c r="E385" s="4"/>
      <c r="F385" s="4"/>
      <c r="G385" s="4"/>
      <c r="I385" s="4"/>
      <c r="J385" s="4"/>
    </row>
    <row r="386" spans="2:10" x14ac:dyDescent="0.2">
      <c r="B386" s="4"/>
      <c r="C386" s="4"/>
      <c r="D386" s="4"/>
      <c r="E386" s="4"/>
      <c r="F386" s="4"/>
      <c r="G386" s="4"/>
      <c r="I386" s="4"/>
      <c r="J386" s="4"/>
    </row>
    <row r="387" spans="2:10" x14ac:dyDescent="0.2">
      <c r="B387" s="4"/>
      <c r="C387" s="4"/>
      <c r="D387" s="4"/>
      <c r="E387" s="4"/>
      <c r="F387" s="4"/>
      <c r="G387" s="4"/>
      <c r="I387" s="4"/>
      <c r="J387" s="4"/>
    </row>
    <row r="388" spans="2:10" x14ac:dyDescent="0.2">
      <c r="B388" s="4"/>
      <c r="C388" s="4"/>
      <c r="D388" s="4"/>
      <c r="E388" s="4"/>
      <c r="F388" s="4"/>
      <c r="G388" s="4"/>
      <c r="I388" s="4"/>
      <c r="J388" s="4"/>
    </row>
    <row r="389" spans="2:10" x14ac:dyDescent="0.2">
      <c r="B389" s="4"/>
      <c r="C389" s="4"/>
      <c r="D389" s="4"/>
      <c r="E389" s="4"/>
      <c r="F389" s="4"/>
      <c r="G389" s="4"/>
      <c r="I389" s="4"/>
      <c r="J389" s="4"/>
    </row>
    <row r="390" spans="2:10" x14ac:dyDescent="0.2">
      <c r="B390" s="4"/>
      <c r="C390" s="4"/>
      <c r="D390" s="4"/>
      <c r="E390" s="4"/>
      <c r="F390" s="4"/>
      <c r="G390" s="4"/>
      <c r="I390" s="4"/>
      <c r="J390" s="4"/>
    </row>
    <row r="391" spans="2:10" x14ac:dyDescent="0.2">
      <c r="B391" s="4"/>
      <c r="C391" s="4"/>
      <c r="D391" s="4"/>
      <c r="E391" s="4"/>
      <c r="F391" s="4"/>
      <c r="G391" s="4"/>
      <c r="I391" s="4"/>
      <c r="J391" s="4"/>
    </row>
    <row r="392" spans="2:10" x14ac:dyDescent="0.2">
      <c r="B392" s="4"/>
      <c r="C392" s="4"/>
      <c r="D392" s="4"/>
      <c r="E392" s="4"/>
      <c r="F392" s="4"/>
      <c r="G392" s="4"/>
      <c r="I392" s="4"/>
      <c r="J392" s="4"/>
    </row>
    <row r="393" spans="2:10" x14ac:dyDescent="0.2">
      <c r="B393" s="4"/>
      <c r="C393" s="4"/>
      <c r="D393" s="4"/>
      <c r="E393" s="4"/>
      <c r="F393" s="4"/>
      <c r="G393" s="4"/>
      <c r="I393" s="4"/>
      <c r="J393" s="4"/>
    </row>
    <row r="394" spans="2:10" x14ac:dyDescent="0.2">
      <c r="B394" s="4"/>
      <c r="C394" s="4"/>
      <c r="D394" s="4"/>
      <c r="E394" s="4"/>
      <c r="F394" s="4"/>
      <c r="G394" s="4"/>
      <c r="I394" s="4"/>
      <c r="J394" s="4"/>
    </row>
    <row r="395" spans="2:10" x14ac:dyDescent="0.2">
      <c r="B395" s="4"/>
      <c r="C395" s="4"/>
      <c r="D395" s="4"/>
      <c r="E395" s="4"/>
      <c r="F395" s="4"/>
      <c r="G395" s="4"/>
      <c r="I395" s="4"/>
      <c r="J395" s="4"/>
    </row>
    <row r="396" spans="2:10" x14ac:dyDescent="0.2">
      <c r="B396" s="4"/>
      <c r="C396" s="4"/>
      <c r="D396" s="4"/>
      <c r="E396" s="4"/>
      <c r="F396" s="4"/>
      <c r="G396" s="4"/>
      <c r="I396" s="4"/>
      <c r="J396" s="4"/>
    </row>
    <row r="397" spans="2:10" x14ac:dyDescent="0.2">
      <c r="B397" s="4"/>
      <c r="C397" s="4"/>
      <c r="D397" s="4"/>
      <c r="E397" s="4"/>
      <c r="F397" s="4"/>
      <c r="G397" s="4"/>
      <c r="I397" s="4"/>
      <c r="J397" s="4"/>
    </row>
    <row r="398" spans="2:10" x14ac:dyDescent="0.2">
      <c r="B398" s="4"/>
      <c r="C398" s="4"/>
      <c r="D398" s="4"/>
      <c r="E398" s="4"/>
      <c r="F398" s="4"/>
      <c r="G398" s="4"/>
      <c r="I398" s="4"/>
      <c r="J398" s="4"/>
    </row>
    <row r="399" spans="2:10" x14ac:dyDescent="0.2">
      <c r="B399" s="4"/>
      <c r="C399" s="4"/>
      <c r="D399" s="4"/>
      <c r="E399" s="4"/>
      <c r="F399" s="4"/>
      <c r="G399" s="4"/>
      <c r="I399" s="4"/>
      <c r="J399" s="4"/>
    </row>
    <row r="400" spans="2:10" x14ac:dyDescent="0.2">
      <c r="B400" s="4"/>
      <c r="C400" s="4"/>
      <c r="D400" s="4"/>
      <c r="E400" s="4"/>
      <c r="F400" s="4"/>
      <c r="G400" s="4"/>
      <c r="I400" s="4"/>
      <c r="J400" s="4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8"/>
  <sheetViews>
    <sheetView workbookViewId="0"/>
  </sheetViews>
  <sheetFormatPr baseColWidth="10" defaultRowHeight="15" x14ac:dyDescent="0.25"/>
  <cols>
    <col min="1" max="1" width="12.7109375" style="1" customWidth="1"/>
    <col min="2" max="2" width="10.7109375" style="3" customWidth="1"/>
    <col min="3" max="3" width="10.5703125" style="3" customWidth="1"/>
    <col min="4" max="6" width="11.42578125" style="3"/>
  </cols>
  <sheetData>
    <row r="1" spans="1:8" x14ac:dyDescent="0.25">
      <c r="A1" s="3" t="s">
        <v>78</v>
      </c>
    </row>
    <row r="2" spans="1:8" x14ac:dyDescent="0.25">
      <c r="A2" s="3" t="s">
        <v>157</v>
      </c>
      <c r="D2" s="3" t="s">
        <v>80</v>
      </c>
    </row>
    <row r="3" spans="1:8" x14ac:dyDescent="0.25">
      <c r="A3" s="3"/>
    </row>
    <row r="4" spans="1:8" x14ac:dyDescent="0.25">
      <c r="A4" s="3"/>
    </row>
    <row r="5" spans="1:8" x14ac:dyDescent="0.25">
      <c r="A5" s="3"/>
      <c r="B5" s="3" t="s">
        <v>71</v>
      </c>
    </row>
    <row r="6" spans="1:8" x14ac:dyDescent="0.25">
      <c r="A6" s="3" t="s">
        <v>79</v>
      </c>
      <c r="B6" s="15">
        <v>3213.2249999999999</v>
      </c>
      <c r="C6" s="15"/>
      <c r="D6" s="15"/>
      <c r="E6" s="15"/>
    </row>
    <row r="7" spans="1:8" x14ac:dyDescent="0.25">
      <c r="A7" s="3" t="s">
        <v>211</v>
      </c>
      <c r="B7" s="15">
        <v>2253.875</v>
      </c>
      <c r="C7" s="15"/>
      <c r="D7" s="15"/>
      <c r="E7" s="16"/>
    </row>
    <row r="8" spans="1:8" x14ac:dyDescent="0.25">
      <c r="A8" s="5" t="s">
        <v>80</v>
      </c>
      <c r="B8" s="17">
        <v>1420.25</v>
      </c>
      <c r="C8" s="15"/>
      <c r="D8" s="15"/>
      <c r="E8" s="16"/>
    </row>
    <row r="9" spans="1:8" x14ac:dyDescent="0.25">
      <c r="A9" s="3"/>
      <c r="B9" s="15"/>
      <c r="C9" s="15"/>
      <c r="D9" s="15"/>
      <c r="E9" s="16"/>
    </row>
    <row r="10" spans="1:8" x14ac:dyDescent="0.25">
      <c r="A10" s="3"/>
      <c r="B10" s="15"/>
      <c r="C10" s="15"/>
      <c r="D10" s="15"/>
      <c r="E10" s="15"/>
    </row>
    <row r="11" spans="1:8" x14ac:dyDescent="0.25">
      <c r="A11" s="3" t="s">
        <v>82</v>
      </c>
      <c r="B11" s="15"/>
      <c r="C11" s="15"/>
      <c r="D11" s="15"/>
      <c r="E11" s="15"/>
    </row>
    <row r="12" spans="1:8" x14ac:dyDescent="0.25">
      <c r="A12" s="3" t="s">
        <v>58</v>
      </c>
      <c r="B12" s="18" t="s">
        <v>212</v>
      </c>
      <c r="C12" s="18" t="s">
        <v>79</v>
      </c>
      <c r="D12" s="18" t="s">
        <v>143</v>
      </c>
      <c r="E12" s="18" t="s">
        <v>80</v>
      </c>
    </row>
    <row r="13" spans="1:8" x14ac:dyDescent="0.25">
      <c r="A13" s="3"/>
      <c r="B13" s="15"/>
      <c r="C13" s="15"/>
      <c r="D13" s="15"/>
      <c r="E13" s="15"/>
    </row>
    <row r="14" spans="1:8" x14ac:dyDescent="0.25">
      <c r="A14" s="8">
        <v>38718</v>
      </c>
      <c r="B14" s="15">
        <v>29.582000000000001</v>
      </c>
      <c r="C14" s="15"/>
      <c r="D14" s="15"/>
      <c r="E14" s="15"/>
      <c r="G14" s="3"/>
      <c r="H14" s="3"/>
    </row>
    <row r="15" spans="1:8" x14ac:dyDescent="0.25">
      <c r="A15" s="8">
        <v>38749</v>
      </c>
      <c r="B15" s="15">
        <v>31.13</v>
      </c>
      <c r="C15" s="15"/>
      <c r="D15" s="15"/>
      <c r="E15" s="15"/>
      <c r="G15" s="3"/>
      <c r="H15" s="3"/>
    </row>
    <row r="16" spans="1:8" x14ac:dyDescent="0.25">
      <c r="A16" s="8">
        <v>38777</v>
      </c>
      <c r="B16" s="15">
        <v>23.986000000000001</v>
      </c>
      <c r="C16" s="15"/>
      <c r="D16" s="15"/>
      <c r="E16" s="15"/>
      <c r="G16" s="3"/>
      <c r="H16" s="3"/>
    </row>
    <row r="17" spans="1:8" x14ac:dyDescent="0.25">
      <c r="A17" s="8">
        <v>38808</v>
      </c>
      <c r="B17" s="15">
        <v>22.134</v>
      </c>
      <c r="C17" s="15"/>
      <c r="D17" s="15"/>
      <c r="E17" s="15"/>
      <c r="G17" s="3"/>
      <c r="H17" s="3"/>
    </row>
    <row r="18" spans="1:8" x14ac:dyDescent="0.25">
      <c r="A18" s="8">
        <v>38838</v>
      </c>
      <c r="B18" s="15">
        <v>23.483000000000001</v>
      </c>
      <c r="C18" s="15"/>
      <c r="D18" s="15"/>
      <c r="E18" s="15"/>
      <c r="G18" s="3"/>
      <c r="H18" s="3"/>
    </row>
    <row r="19" spans="1:8" x14ac:dyDescent="0.25">
      <c r="A19" s="8">
        <v>38869</v>
      </c>
      <c r="B19" s="15">
        <v>19.835000000000001</v>
      </c>
      <c r="C19" s="15"/>
      <c r="D19" s="15"/>
      <c r="E19" s="15"/>
      <c r="G19" s="3"/>
      <c r="H19" s="3"/>
    </row>
    <row r="20" spans="1:8" x14ac:dyDescent="0.25">
      <c r="A20" s="8">
        <v>38899</v>
      </c>
      <c r="B20" s="15">
        <v>29.622</v>
      </c>
      <c r="C20" s="15"/>
      <c r="D20" s="15"/>
      <c r="E20" s="15"/>
      <c r="G20" s="3"/>
      <c r="H20" s="3"/>
    </row>
    <row r="21" spans="1:8" x14ac:dyDescent="0.25">
      <c r="A21" s="8">
        <v>38930</v>
      </c>
      <c r="B21" s="15">
        <v>25.509</v>
      </c>
      <c r="C21" s="15"/>
      <c r="D21" s="15"/>
      <c r="E21" s="15"/>
      <c r="G21" s="3"/>
      <c r="H21" s="3"/>
    </row>
    <row r="22" spans="1:8" x14ac:dyDescent="0.25">
      <c r="A22" s="8">
        <v>38961</v>
      </c>
      <c r="B22" s="15">
        <v>25.158999999999999</v>
      </c>
      <c r="C22" s="15"/>
      <c r="D22" s="15"/>
      <c r="E22" s="15"/>
      <c r="G22" s="3"/>
      <c r="H22" s="3"/>
    </row>
    <row r="23" spans="1:8" x14ac:dyDescent="0.25">
      <c r="A23" s="8">
        <v>38991</v>
      </c>
      <c r="B23" s="15">
        <v>27.061</v>
      </c>
      <c r="C23" s="15"/>
      <c r="D23" s="15"/>
      <c r="E23" s="15"/>
      <c r="G23" s="3"/>
      <c r="H23" s="3"/>
    </row>
    <row r="24" spans="1:8" x14ac:dyDescent="0.25">
      <c r="A24" s="8">
        <v>39022</v>
      </c>
      <c r="B24" s="15">
        <v>28.420999999999999</v>
      </c>
      <c r="C24" s="15"/>
      <c r="D24" s="15"/>
      <c r="E24" s="15"/>
      <c r="G24" s="3"/>
      <c r="H24" s="3"/>
    </row>
    <row r="25" spans="1:8" x14ac:dyDescent="0.25">
      <c r="A25" s="8">
        <v>39052</v>
      </c>
      <c r="B25" s="15">
        <v>27.193000000000001</v>
      </c>
      <c r="C25" s="15"/>
      <c r="D25" s="15"/>
      <c r="E25" s="15"/>
      <c r="G25" s="3"/>
      <c r="H25" s="3"/>
    </row>
    <row r="26" spans="1:8" x14ac:dyDescent="0.25">
      <c r="A26" s="8">
        <v>39083</v>
      </c>
      <c r="B26" s="15">
        <v>31.052</v>
      </c>
      <c r="C26" s="15"/>
      <c r="D26" s="15"/>
      <c r="E26" s="15"/>
      <c r="G26" s="3"/>
      <c r="H26" s="3"/>
    </row>
    <row r="27" spans="1:8" x14ac:dyDescent="0.25">
      <c r="A27" s="8">
        <v>39114</v>
      </c>
      <c r="B27" s="15">
        <v>29.742000000000001</v>
      </c>
      <c r="C27" s="15"/>
      <c r="D27" s="15"/>
      <c r="E27" s="15"/>
      <c r="G27" s="3"/>
      <c r="H27" s="3"/>
    </row>
    <row r="28" spans="1:8" x14ac:dyDescent="0.25">
      <c r="A28" s="8">
        <v>39142</v>
      </c>
      <c r="B28" s="15">
        <v>28.084</v>
      </c>
      <c r="C28" s="15"/>
      <c r="D28" s="15"/>
      <c r="E28" s="15"/>
      <c r="G28" s="3"/>
      <c r="H28" s="3"/>
    </row>
    <row r="29" spans="1:8" x14ac:dyDescent="0.25">
      <c r="A29" s="8">
        <v>39173</v>
      </c>
      <c r="B29" s="15">
        <v>28.786000000000001</v>
      </c>
      <c r="C29" s="15"/>
      <c r="D29" s="15"/>
      <c r="E29" s="15"/>
      <c r="G29" s="3"/>
      <c r="H29" s="3"/>
    </row>
    <row r="30" spans="1:8" x14ac:dyDescent="0.25">
      <c r="A30" s="8">
        <v>39203</v>
      </c>
      <c r="B30" s="15">
        <v>30.562999999999999</v>
      </c>
      <c r="C30" s="15"/>
      <c r="D30" s="15"/>
      <c r="E30" s="15"/>
      <c r="G30" s="3"/>
      <c r="H30" s="3"/>
    </row>
    <row r="31" spans="1:8" x14ac:dyDescent="0.25">
      <c r="A31" s="8">
        <v>39234</v>
      </c>
      <c r="B31" s="15">
        <v>28.457999999999998</v>
      </c>
      <c r="C31" s="15"/>
      <c r="D31" s="15"/>
      <c r="E31" s="15"/>
      <c r="G31" s="3"/>
      <c r="H31" s="3"/>
    </row>
    <row r="32" spans="1:8" x14ac:dyDescent="0.25">
      <c r="A32" s="8">
        <v>39264</v>
      </c>
      <c r="B32" s="15">
        <v>38.037999999999997</v>
      </c>
      <c r="C32" s="15"/>
      <c r="D32" s="15"/>
      <c r="E32" s="15"/>
      <c r="G32" s="3"/>
      <c r="H32" s="3"/>
    </row>
    <row r="33" spans="1:8" x14ac:dyDescent="0.25">
      <c r="A33" s="8">
        <v>39295</v>
      </c>
      <c r="B33" s="15">
        <v>33.180999999999997</v>
      </c>
      <c r="C33" s="15"/>
      <c r="D33" s="15"/>
      <c r="E33" s="15"/>
      <c r="G33" s="3"/>
      <c r="H33" s="3"/>
    </row>
    <row r="34" spans="1:8" x14ac:dyDescent="0.25">
      <c r="A34" s="8">
        <v>39326</v>
      </c>
      <c r="B34" s="15">
        <v>33.354999999999997</v>
      </c>
      <c r="C34" s="15"/>
      <c r="D34" s="15"/>
      <c r="E34" s="15"/>
      <c r="G34" s="3"/>
      <c r="H34" s="3"/>
    </row>
    <row r="35" spans="1:8" x14ac:dyDescent="0.25">
      <c r="A35" s="8">
        <v>39356</v>
      </c>
      <c r="B35" s="15">
        <v>37.113</v>
      </c>
      <c r="C35" s="15"/>
      <c r="D35" s="15"/>
      <c r="E35" s="15"/>
      <c r="G35" s="3"/>
      <c r="H35" s="3"/>
    </row>
    <row r="36" spans="1:8" x14ac:dyDescent="0.25">
      <c r="A36" s="8">
        <v>39387</v>
      </c>
      <c r="B36" s="15">
        <v>37.511000000000003</v>
      </c>
      <c r="C36" s="15"/>
      <c r="D36" s="15"/>
      <c r="E36" s="15"/>
      <c r="G36" s="3"/>
      <c r="H36" s="3"/>
    </row>
    <row r="37" spans="1:8" x14ac:dyDescent="0.25">
      <c r="A37" s="8">
        <v>39417</v>
      </c>
      <c r="B37" s="15">
        <v>34.884999999999998</v>
      </c>
      <c r="C37" s="15"/>
      <c r="D37" s="15"/>
      <c r="E37" s="15"/>
      <c r="G37" s="3"/>
      <c r="H37" s="3"/>
    </row>
    <row r="38" spans="1:8" x14ac:dyDescent="0.25">
      <c r="A38" s="8">
        <v>39448</v>
      </c>
      <c r="B38" s="15">
        <v>41.691000000000003</v>
      </c>
      <c r="C38" s="15"/>
      <c r="D38" s="15"/>
      <c r="E38" s="15"/>
      <c r="G38" s="3"/>
      <c r="H38" s="3"/>
    </row>
    <row r="39" spans="1:8" x14ac:dyDescent="0.25">
      <c r="A39" s="8">
        <v>39479</v>
      </c>
      <c r="B39" s="15">
        <v>43.74</v>
      </c>
      <c r="C39" s="15"/>
      <c r="D39" s="15"/>
      <c r="E39" s="15"/>
      <c r="G39" s="3"/>
      <c r="H39" s="3"/>
    </row>
    <row r="40" spans="1:8" x14ac:dyDescent="0.25">
      <c r="A40" s="8">
        <v>39508</v>
      </c>
      <c r="B40" s="15">
        <v>33.848999999999997</v>
      </c>
      <c r="C40" s="15"/>
      <c r="D40" s="15"/>
      <c r="E40" s="15"/>
      <c r="G40" s="3"/>
      <c r="H40" s="3"/>
    </row>
    <row r="41" spans="1:8" x14ac:dyDescent="0.25">
      <c r="A41" s="8">
        <v>39539</v>
      </c>
      <c r="B41" s="15">
        <v>33.542999999999999</v>
      </c>
      <c r="C41" s="15"/>
      <c r="D41" s="15"/>
      <c r="E41" s="15"/>
      <c r="G41" s="3"/>
      <c r="H41" s="3"/>
    </row>
    <row r="42" spans="1:8" x14ac:dyDescent="0.25">
      <c r="A42" s="8">
        <v>39569</v>
      </c>
      <c r="B42" s="15">
        <v>36.451000000000001</v>
      </c>
      <c r="C42" s="15"/>
      <c r="D42" s="15"/>
      <c r="E42" s="15"/>
      <c r="G42" s="3"/>
      <c r="H42" s="3"/>
    </row>
    <row r="43" spans="1:8" x14ac:dyDescent="0.25">
      <c r="A43" s="8">
        <v>39600</v>
      </c>
      <c r="B43" s="15">
        <v>31.77</v>
      </c>
      <c r="C43" s="15"/>
      <c r="D43" s="15"/>
      <c r="E43" s="15"/>
      <c r="G43" s="3"/>
      <c r="H43" s="3"/>
    </row>
    <row r="44" spans="1:8" x14ac:dyDescent="0.25">
      <c r="A44" s="8">
        <v>39630</v>
      </c>
      <c r="B44" s="15">
        <v>42.249000000000002</v>
      </c>
      <c r="C44" s="15"/>
      <c r="D44" s="15"/>
      <c r="E44" s="15"/>
      <c r="G44" s="3"/>
      <c r="H44" s="3"/>
    </row>
    <row r="45" spans="1:8" x14ac:dyDescent="0.25">
      <c r="A45" s="8">
        <v>39661</v>
      </c>
      <c r="B45" s="15">
        <v>36.000999999999998</v>
      </c>
      <c r="C45" s="15"/>
      <c r="D45" s="15"/>
      <c r="E45" s="15"/>
      <c r="G45" s="3"/>
      <c r="H45" s="3"/>
    </row>
    <row r="46" spans="1:8" x14ac:dyDescent="0.25">
      <c r="A46" s="8">
        <v>39692</v>
      </c>
      <c r="B46" s="15">
        <v>36.197000000000003</v>
      </c>
      <c r="C46" s="15"/>
      <c r="D46" s="15"/>
      <c r="E46" s="15"/>
      <c r="G46" s="3"/>
      <c r="H46" s="3"/>
    </row>
    <row r="47" spans="1:8" x14ac:dyDescent="0.25">
      <c r="A47" s="8">
        <v>39722</v>
      </c>
      <c r="B47" s="15">
        <v>37.692</v>
      </c>
      <c r="C47" s="15"/>
      <c r="D47" s="15"/>
      <c r="E47" s="15"/>
      <c r="G47" s="3"/>
      <c r="H47" s="3"/>
    </row>
    <row r="48" spans="1:8" x14ac:dyDescent="0.25">
      <c r="A48" s="8">
        <v>39753</v>
      </c>
      <c r="B48" s="15">
        <v>37.558</v>
      </c>
      <c r="C48" s="15"/>
      <c r="D48" s="15"/>
      <c r="E48" s="15"/>
      <c r="G48" s="3"/>
      <c r="H48" s="3"/>
    </row>
    <row r="49" spans="1:8" x14ac:dyDescent="0.25">
      <c r="A49" s="8">
        <v>39783</v>
      </c>
      <c r="B49" s="15">
        <v>38.076999999999998</v>
      </c>
      <c r="C49" s="15"/>
      <c r="D49" s="15"/>
      <c r="E49" s="15"/>
      <c r="G49" s="3"/>
      <c r="H49" s="3"/>
    </row>
    <row r="50" spans="1:8" x14ac:dyDescent="0.25">
      <c r="A50" s="8">
        <v>39814</v>
      </c>
      <c r="B50" s="15">
        <v>48.066000000000003</v>
      </c>
      <c r="C50" s="15"/>
      <c r="D50" s="15"/>
      <c r="E50" s="15"/>
      <c r="G50" s="3"/>
      <c r="H50" s="3"/>
    </row>
    <row r="51" spans="1:8" x14ac:dyDescent="0.25">
      <c r="A51" s="8">
        <v>39845</v>
      </c>
      <c r="B51" s="15">
        <v>49.070999999999998</v>
      </c>
      <c r="C51" s="15"/>
      <c r="D51" s="15"/>
      <c r="E51" s="15"/>
      <c r="G51" s="3"/>
      <c r="H51" s="3"/>
    </row>
    <row r="52" spans="1:8" x14ac:dyDescent="0.25">
      <c r="A52" s="8">
        <v>39873</v>
      </c>
      <c r="B52" s="15">
        <v>37.54</v>
      </c>
      <c r="C52" s="15"/>
      <c r="D52" s="15"/>
      <c r="E52" s="15"/>
      <c r="G52" s="3"/>
      <c r="H52" s="3"/>
    </row>
    <row r="53" spans="1:8" x14ac:dyDescent="0.25">
      <c r="A53" s="8">
        <v>39904</v>
      </c>
      <c r="B53" s="15">
        <v>36.372999999999998</v>
      </c>
      <c r="C53" s="15"/>
      <c r="D53" s="15"/>
      <c r="E53" s="15"/>
      <c r="G53" s="3"/>
      <c r="H53" s="3"/>
    </row>
    <row r="54" spans="1:8" x14ac:dyDescent="0.25">
      <c r="A54" s="8">
        <v>39934</v>
      </c>
      <c r="B54" s="15">
        <v>37.36</v>
      </c>
      <c r="C54" s="15"/>
      <c r="D54" s="15"/>
      <c r="E54" s="15"/>
      <c r="G54" s="3"/>
      <c r="H54" s="3"/>
    </row>
    <row r="55" spans="1:8" x14ac:dyDescent="0.25">
      <c r="A55" s="8">
        <v>39965</v>
      </c>
      <c r="B55" s="15">
        <v>35.598999999999997</v>
      </c>
      <c r="C55" s="15"/>
      <c r="D55" s="15"/>
      <c r="E55" s="15"/>
      <c r="G55" s="3"/>
      <c r="H55" s="3"/>
    </row>
    <row r="56" spans="1:8" x14ac:dyDescent="0.25">
      <c r="A56" s="8">
        <v>39995</v>
      </c>
      <c r="B56" s="15">
        <v>48.073999999999998</v>
      </c>
      <c r="C56" s="15"/>
      <c r="D56" s="15"/>
      <c r="E56" s="15"/>
      <c r="G56" s="3"/>
      <c r="H56" s="3"/>
    </row>
    <row r="57" spans="1:8" x14ac:dyDescent="0.25">
      <c r="A57" s="8">
        <v>40026</v>
      </c>
      <c r="B57" s="15">
        <v>39.497</v>
      </c>
      <c r="C57" s="15"/>
      <c r="D57" s="15"/>
      <c r="E57" s="15"/>
      <c r="G57" s="3"/>
      <c r="H57" s="3"/>
    </row>
    <row r="58" spans="1:8" x14ac:dyDescent="0.25">
      <c r="A58" s="8">
        <v>40057</v>
      </c>
      <c r="B58" s="15">
        <v>43.484999999999999</v>
      </c>
      <c r="C58" s="15"/>
      <c r="D58" s="15"/>
      <c r="E58" s="15"/>
      <c r="G58" s="3"/>
      <c r="H58" s="3"/>
    </row>
    <row r="59" spans="1:8" x14ac:dyDescent="0.25">
      <c r="A59" s="8">
        <v>40087</v>
      </c>
      <c r="B59" s="15">
        <v>17.436</v>
      </c>
      <c r="C59" s="15"/>
      <c r="D59" s="15"/>
      <c r="E59" s="15"/>
      <c r="G59" s="3"/>
      <c r="H59" s="3"/>
    </row>
    <row r="60" spans="1:8" x14ac:dyDescent="0.25">
      <c r="A60" s="8">
        <v>40118</v>
      </c>
      <c r="B60" s="15">
        <v>46.551000000000002</v>
      </c>
      <c r="C60" s="15"/>
      <c r="D60" s="15"/>
      <c r="E60" s="15"/>
      <c r="G60" s="3"/>
      <c r="H60" s="3"/>
    </row>
    <row r="61" spans="1:8" x14ac:dyDescent="0.25">
      <c r="A61" s="8">
        <v>40148</v>
      </c>
      <c r="B61" s="15">
        <v>46.701000000000001</v>
      </c>
      <c r="C61" s="15"/>
      <c r="D61" s="15"/>
      <c r="E61" s="15"/>
      <c r="G61" s="3"/>
      <c r="H61" s="3"/>
    </row>
    <row r="62" spans="1:8" x14ac:dyDescent="0.25">
      <c r="A62" s="8">
        <v>40179</v>
      </c>
      <c r="B62" s="15">
        <v>58.518999999999998</v>
      </c>
      <c r="C62" s="15"/>
      <c r="D62" s="15"/>
      <c r="E62" s="15"/>
      <c r="G62" s="3"/>
      <c r="H62" s="3"/>
    </row>
    <row r="63" spans="1:8" x14ac:dyDescent="0.25">
      <c r="A63" s="8">
        <v>40210</v>
      </c>
      <c r="B63" s="15">
        <v>58.290999999999997</v>
      </c>
      <c r="C63" s="15"/>
      <c r="D63" s="15"/>
      <c r="E63" s="15"/>
      <c r="G63" s="3"/>
      <c r="H63" s="3"/>
    </row>
    <row r="64" spans="1:8" x14ac:dyDescent="0.25">
      <c r="A64" s="8">
        <v>40238</v>
      </c>
      <c r="B64" s="15">
        <v>37.756999999999998</v>
      </c>
      <c r="C64" s="15"/>
      <c r="D64" s="15"/>
      <c r="E64" s="15"/>
      <c r="G64" s="3"/>
      <c r="H64" s="3"/>
    </row>
    <row r="65" spans="1:8" x14ac:dyDescent="0.25">
      <c r="A65" s="8">
        <v>40269</v>
      </c>
      <c r="B65" s="15">
        <v>44.470999999999997</v>
      </c>
      <c r="C65" s="15"/>
      <c r="D65" s="15"/>
      <c r="E65" s="15"/>
      <c r="G65" s="3"/>
      <c r="H65" s="3"/>
    </row>
    <row r="66" spans="1:8" x14ac:dyDescent="0.25">
      <c r="A66" s="8">
        <v>40299</v>
      </c>
      <c r="B66" s="15">
        <v>46.125999999999998</v>
      </c>
      <c r="C66" s="15"/>
      <c r="D66" s="15"/>
      <c r="E66" s="15"/>
      <c r="G66" s="3"/>
      <c r="H66" s="3"/>
    </row>
    <row r="67" spans="1:8" x14ac:dyDescent="0.25">
      <c r="A67" s="8">
        <v>40330</v>
      </c>
      <c r="B67" s="15">
        <v>45.91</v>
      </c>
      <c r="C67" s="15"/>
      <c r="D67" s="15"/>
      <c r="E67" s="15"/>
      <c r="G67" s="3"/>
      <c r="H67" s="3"/>
    </row>
    <row r="68" spans="1:8" x14ac:dyDescent="0.25">
      <c r="A68" s="8">
        <v>40360</v>
      </c>
      <c r="B68" s="15">
        <v>61.741</v>
      </c>
      <c r="C68" s="15"/>
      <c r="D68" s="15"/>
      <c r="E68" s="15"/>
      <c r="G68" s="3"/>
      <c r="H68" s="3"/>
    </row>
    <row r="69" spans="1:8" x14ac:dyDescent="0.25">
      <c r="A69" s="8">
        <v>40391</v>
      </c>
      <c r="B69" s="15">
        <v>55.341999999999999</v>
      </c>
      <c r="C69" s="15"/>
      <c r="D69" s="15"/>
      <c r="E69" s="15"/>
      <c r="G69" s="3"/>
      <c r="H69" s="3"/>
    </row>
    <row r="70" spans="1:8" x14ac:dyDescent="0.25">
      <c r="A70" s="8">
        <v>40422</v>
      </c>
      <c r="B70" s="15">
        <v>53.578000000000003</v>
      </c>
      <c r="C70" s="15"/>
      <c r="D70" s="15"/>
      <c r="E70" s="15"/>
      <c r="G70" s="3"/>
      <c r="H70" s="3"/>
    </row>
    <row r="71" spans="1:8" x14ac:dyDescent="0.25">
      <c r="A71" s="8">
        <v>40452</v>
      </c>
      <c r="B71" s="15">
        <v>29.545999999999999</v>
      </c>
      <c r="C71" s="15"/>
      <c r="D71" s="15"/>
      <c r="E71" s="15"/>
      <c r="G71" s="3"/>
      <c r="H71" s="3"/>
    </row>
    <row r="72" spans="1:8" x14ac:dyDescent="0.25">
      <c r="A72" s="8">
        <v>40483</v>
      </c>
      <c r="B72" s="15">
        <v>58.417999999999999</v>
      </c>
      <c r="C72" s="15"/>
      <c r="D72" s="15"/>
      <c r="E72" s="15"/>
      <c r="G72" s="3"/>
      <c r="H72" s="3"/>
    </row>
    <row r="73" spans="1:8" x14ac:dyDescent="0.25">
      <c r="A73" s="8">
        <v>40513</v>
      </c>
      <c r="B73" s="15">
        <v>59.704999999999998</v>
      </c>
      <c r="C73" s="15"/>
      <c r="D73" s="15"/>
      <c r="E73" s="15"/>
      <c r="G73" s="3"/>
      <c r="H73" s="3"/>
    </row>
    <row r="74" spans="1:8" x14ac:dyDescent="0.25">
      <c r="A74" s="8">
        <v>40544</v>
      </c>
      <c r="B74" s="15">
        <v>78.477000000000004</v>
      </c>
      <c r="C74" s="15">
        <v>54.316569999999999</v>
      </c>
      <c r="D74" s="15">
        <v>65.382050000000007</v>
      </c>
      <c r="E74" s="15">
        <v>70.471000000000004</v>
      </c>
      <c r="G74" s="3"/>
    </row>
    <row r="75" spans="1:8" x14ac:dyDescent="0.25">
      <c r="A75" s="8">
        <v>40575</v>
      </c>
      <c r="B75" s="15">
        <v>78.046999999999997</v>
      </c>
      <c r="C75" s="15">
        <v>55.06297</v>
      </c>
      <c r="D75" s="15">
        <v>63.816879999999998</v>
      </c>
      <c r="E75" s="15">
        <v>69.53716</v>
      </c>
      <c r="G75" s="3"/>
    </row>
    <row r="76" spans="1:8" x14ac:dyDescent="0.25">
      <c r="A76" s="8">
        <v>40603</v>
      </c>
      <c r="B76" s="15">
        <v>60.502000000000002</v>
      </c>
      <c r="C76" s="15">
        <v>55.814039999999999</v>
      </c>
      <c r="D76" s="15">
        <v>47.256439999999998</v>
      </c>
      <c r="E76" s="15">
        <v>53.643500000000003</v>
      </c>
      <c r="G76" s="3"/>
    </row>
    <row r="77" spans="1:8" x14ac:dyDescent="0.25">
      <c r="A77" s="8">
        <v>40634</v>
      </c>
      <c r="B77" s="15">
        <v>59.337000000000003</v>
      </c>
      <c r="C77" s="15">
        <v>56.568770000000001</v>
      </c>
      <c r="D77" s="15">
        <v>50.360689999999998</v>
      </c>
      <c r="E77" s="15">
        <v>59.569040000000001</v>
      </c>
      <c r="G77" s="3"/>
    </row>
    <row r="78" spans="1:8" x14ac:dyDescent="0.25">
      <c r="A78" s="8">
        <v>40664</v>
      </c>
      <c r="B78" s="15">
        <v>64.007999999999996</v>
      </c>
      <c r="C78" s="15">
        <v>57.326030000000003</v>
      </c>
      <c r="D78" s="15">
        <v>53.470979999999997</v>
      </c>
      <c r="E78" s="15">
        <v>58.941209999999998</v>
      </c>
      <c r="G78" s="3"/>
    </row>
    <row r="79" spans="1:8" x14ac:dyDescent="0.25">
      <c r="A79" s="8">
        <v>40695</v>
      </c>
      <c r="B79" s="15">
        <v>60.649000000000001</v>
      </c>
      <c r="C79" s="15">
        <v>58.084609999999998</v>
      </c>
      <c r="D79" s="15">
        <v>58.572749999999999</v>
      </c>
      <c r="E79" s="15">
        <v>60.87294</v>
      </c>
      <c r="G79" s="3"/>
    </row>
    <row r="80" spans="1:8" x14ac:dyDescent="0.25">
      <c r="A80" s="8">
        <v>40725</v>
      </c>
      <c r="B80" s="15">
        <v>75.344999999999999</v>
      </c>
      <c r="C80" s="15">
        <v>58.843060000000001</v>
      </c>
      <c r="D80" s="15">
        <v>69.390630000000002</v>
      </c>
      <c r="E80" s="15">
        <v>74.409689999999998</v>
      </c>
      <c r="G80" s="3"/>
    </row>
    <row r="81" spans="1:7" x14ac:dyDescent="0.25">
      <c r="A81" s="8">
        <v>40756</v>
      </c>
      <c r="B81" s="15">
        <v>64.489000000000004</v>
      </c>
      <c r="C81" s="15">
        <v>59.599890000000002</v>
      </c>
      <c r="D81" s="15">
        <v>62.781880000000001</v>
      </c>
      <c r="E81" s="15">
        <v>71.266649999999998</v>
      </c>
      <c r="G81" s="3"/>
    </row>
    <row r="82" spans="1:7" x14ac:dyDescent="0.25">
      <c r="A82" s="8">
        <v>40787</v>
      </c>
      <c r="B82" s="15">
        <v>64.325999999999993</v>
      </c>
      <c r="C82" s="15">
        <v>60.35333</v>
      </c>
      <c r="D82" s="15">
        <v>60.54448</v>
      </c>
      <c r="E82" s="15">
        <v>72.542599999999993</v>
      </c>
      <c r="G82" s="3"/>
    </row>
    <row r="83" spans="1:7" x14ac:dyDescent="0.25">
      <c r="A83" s="8">
        <v>40817</v>
      </c>
      <c r="B83" s="15">
        <v>68.262</v>
      </c>
      <c r="C83" s="15">
        <v>61.101410000000001</v>
      </c>
      <c r="D83" s="15">
        <v>44.419649999999997</v>
      </c>
      <c r="E83" s="15">
        <v>50.167749999999998</v>
      </c>
      <c r="G83" s="3"/>
    </row>
    <row r="84" spans="1:7" x14ac:dyDescent="0.25">
      <c r="A84" s="8">
        <v>40848</v>
      </c>
      <c r="B84" s="15">
        <v>69.575999999999993</v>
      </c>
      <c r="C84" s="15">
        <v>61.841889999999999</v>
      </c>
      <c r="D84" s="15">
        <v>65.261110000000002</v>
      </c>
      <c r="E84" s="15">
        <v>78.197860000000006</v>
      </c>
      <c r="G84" s="3"/>
    </row>
    <row r="85" spans="1:7" x14ac:dyDescent="0.25">
      <c r="A85" s="8">
        <v>40878</v>
      </c>
      <c r="B85" s="15">
        <v>66.644000000000005</v>
      </c>
      <c r="C85" s="15">
        <v>62.57226</v>
      </c>
      <c r="D85" s="15">
        <v>60.730629999999998</v>
      </c>
      <c r="E85" s="15">
        <v>72.472480000000004</v>
      </c>
      <c r="G85" s="3"/>
    </row>
    <row r="86" spans="1:7" x14ac:dyDescent="0.25">
      <c r="A86" s="8">
        <v>40909</v>
      </c>
      <c r="B86" s="15">
        <v>82.471999999999994</v>
      </c>
      <c r="C86" s="15">
        <v>63.289610000000003</v>
      </c>
      <c r="D86" s="15">
        <v>73.878370000000004</v>
      </c>
      <c r="E86" s="15">
        <v>79.287130000000005</v>
      </c>
      <c r="G86" s="3"/>
    </row>
    <row r="87" spans="1:7" x14ac:dyDescent="0.25">
      <c r="A87" s="8">
        <v>40940</v>
      </c>
      <c r="B87" s="15">
        <v>88.484999999999999</v>
      </c>
      <c r="C87" s="15">
        <v>63.990560000000002</v>
      </c>
      <c r="D87" s="15">
        <v>70.802059999999997</v>
      </c>
      <c r="E87" s="15">
        <v>75.318690000000004</v>
      </c>
      <c r="G87" s="3"/>
    </row>
    <row r="88" spans="1:7" x14ac:dyDescent="0.25">
      <c r="A88" s="8">
        <v>40969</v>
      </c>
      <c r="B88" s="15">
        <v>66.600999999999999</v>
      </c>
      <c r="C88" s="15">
        <v>64.671199999999999</v>
      </c>
      <c r="D88" s="15">
        <v>58.596580000000003</v>
      </c>
      <c r="E88" s="15">
        <v>62.60519</v>
      </c>
      <c r="G88" s="3"/>
    </row>
    <row r="89" spans="1:7" x14ac:dyDescent="0.25">
      <c r="A89" s="8">
        <v>41000</v>
      </c>
      <c r="B89" s="15">
        <v>61.353999999999999</v>
      </c>
      <c r="C89" s="15">
        <v>65.326779999999999</v>
      </c>
      <c r="D89" s="15">
        <v>60.175440000000002</v>
      </c>
      <c r="E89" s="15">
        <v>68.227419999999995</v>
      </c>
      <c r="G89" s="3"/>
    </row>
    <row r="90" spans="1:7" x14ac:dyDescent="0.25">
      <c r="A90" s="8">
        <v>41030</v>
      </c>
      <c r="B90" s="15">
        <v>64.811999999999998</v>
      </c>
      <c r="C90" s="15">
        <v>65.951769999999996</v>
      </c>
      <c r="D90" s="15">
        <v>63.417490000000001</v>
      </c>
      <c r="E90" s="15">
        <v>69.974140000000006</v>
      </c>
      <c r="G90" s="3"/>
    </row>
    <row r="91" spans="1:7" x14ac:dyDescent="0.25">
      <c r="A91" s="8">
        <v>41061</v>
      </c>
      <c r="B91" s="15">
        <v>60.941000000000003</v>
      </c>
      <c r="C91" s="15">
        <v>66.53922</v>
      </c>
      <c r="D91" s="15">
        <v>70.261799999999994</v>
      </c>
      <c r="E91" s="15">
        <v>70.845089999999999</v>
      </c>
      <c r="G91" s="3"/>
    </row>
    <row r="92" spans="1:7" x14ac:dyDescent="0.25">
      <c r="A92" s="8">
        <v>41091</v>
      </c>
      <c r="B92" s="15">
        <v>86.349000000000004</v>
      </c>
      <c r="C92" s="15">
        <v>67.080569999999994</v>
      </c>
      <c r="D92" s="15">
        <v>78.130260000000007</v>
      </c>
      <c r="E92" s="15">
        <v>79.458879999999994</v>
      </c>
      <c r="G92" s="3"/>
    </row>
    <row r="93" spans="1:7" x14ac:dyDescent="0.25">
      <c r="A93" s="8">
        <v>41122</v>
      </c>
      <c r="B93" s="15">
        <v>74.832999999999998</v>
      </c>
      <c r="C93" s="15">
        <v>67.564880000000002</v>
      </c>
      <c r="D93" s="15">
        <v>72.779210000000006</v>
      </c>
      <c r="E93" s="15">
        <v>77.120440000000002</v>
      </c>
      <c r="G93" s="3"/>
    </row>
    <row r="94" spans="1:7" x14ac:dyDescent="0.25">
      <c r="A94" s="8">
        <v>41153</v>
      </c>
      <c r="B94" s="15">
        <v>74.680999999999997</v>
      </c>
      <c r="C94" s="15">
        <v>67.977739999999997</v>
      </c>
      <c r="D94" s="15">
        <v>70.098659999999995</v>
      </c>
      <c r="E94" s="15">
        <v>75.411910000000006</v>
      </c>
      <c r="G94" s="3"/>
    </row>
    <row r="95" spans="1:7" x14ac:dyDescent="0.25">
      <c r="A95" s="8">
        <v>41183</v>
      </c>
      <c r="B95" s="15">
        <v>73.58</v>
      </c>
      <c r="C95" s="15">
        <v>68.299350000000004</v>
      </c>
      <c r="D95" s="15">
        <v>59.464419999999997</v>
      </c>
      <c r="E95" s="15">
        <v>59.022289999999998</v>
      </c>
      <c r="G95" s="3"/>
    </row>
    <row r="96" spans="1:7" x14ac:dyDescent="0.25">
      <c r="A96" s="8">
        <v>41214</v>
      </c>
      <c r="B96" s="15">
        <v>75.540999999999997</v>
      </c>
      <c r="C96" s="15">
        <v>68.501589999999993</v>
      </c>
      <c r="D96" s="15">
        <v>74.696749999999994</v>
      </c>
      <c r="E96" s="15">
        <v>78.186099999999996</v>
      </c>
      <c r="G96" s="3"/>
    </row>
    <row r="97" spans="1:7" x14ac:dyDescent="0.25">
      <c r="A97" s="8">
        <v>41244</v>
      </c>
      <c r="B97" s="15">
        <v>72.302000000000007</v>
      </c>
      <c r="C97" s="15">
        <v>68.541569999999993</v>
      </c>
      <c r="D97" s="15">
        <v>72.835830000000001</v>
      </c>
      <c r="E97" s="15">
        <v>78.186099999999996</v>
      </c>
      <c r="G97" s="3"/>
    </row>
    <row r="98" spans="1:7" x14ac:dyDescent="0.25">
      <c r="E98"/>
    </row>
  </sheetData>
  <pageMargins left="0.7" right="0.7" top="0.75" bottom="0.75" header="0.3" footer="0.3"/>
  <pageSetup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50"/>
  <sheetViews>
    <sheetView zoomScaleNormal="100" workbookViewId="0">
      <pane ySplit="6" topLeftCell="A91" activePane="bottomLeft" state="frozen"/>
      <selection pane="bottomLeft" activeCell="A91" sqref="A91"/>
    </sheetView>
  </sheetViews>
  <sheetFormatPr baseColWidth="10" defaultRowHeight="12.75" x14ac:dyDescent="0.2"/>
  <cols>
    <col min="1" max="1" width="8.85546875" style="19" customWidth="1"/>
    <col min="2" max="4" width="10" style="19" customWidth="1"/>
    <col min="5" max="8" width="10.5703125" style="19" customWidth="1"/>
    <col min="9" max="11" width="10" style="19" customWidth="1"/>
    <col min="12" max="15" width="10.5703125" style="19" customWidth="1"/>
    <col min="16" max="16384" width="11.42578125" style="19"/>
  </cols>
  <sheetData>
    <row r="1" spans="1:12" x14ac:dyDescent="0.2">
      <c r="A1" s="19" t="s">
        <v>217</v>
      </c>
    </row>
    <row r="2" spans="1:12" x14ac:dyDescent="0.2">
      <c r="A2" s="19" t="s">
        <v>103</v>
      </c>
    </row>
    <row r="4" spans="1:12" ht="12.75" customHeight="1" x14ac:dyDescent="0.2">
      <c r="A4" s="19" t="s">
        <v>58</v>
      </c>
      <c r="C4" s="20" t="s">
        <v>59</v>
      </c>
      <c r="D4" s="20"/>
      <c r="E4" s="20"/>
      <c r="F4" s="21" t="s">
        <v>213</v>
      </c>
      <c r="G4" s="21"/>
      <c r="H4" s="21"/>
    </row>
    <row r="5" spans="1:12" x14ac:dyDescent="0.2">
      <c r="C5" s="20"/>
      <c r="D5" s="20"/>
      <c r="E5" s="20"/>
      <c r="F5" s="21"/>
      <c r="G5" s="21"/>
      <c r="H5" s="21"/>
    </row>
    <row r="6" spans="1:12" x14ac:dyDescent="0.2">
      <c r="B6" s="19" t="s">
        <v>212</v>
      </c>
      <c r="C6" s="19" t="s">
        <v>214</v>
      </c>
      <c r="D6" s="19" t="s">
        <v>215</v>
      </c>
      <c r="E6" s="19" t="s">
        <v>216</v>
      </c>
      <c r="F6" s="19" t="s">
        <v>60</v>
      </c>
      <c r="G6" s="19" t="s">
        <v>61</v>
      </c>
      <c r="H6" s="19" t="s">
        <v>62</v>
      </c>
    </row>
    <row r="7" spans="1:12" x14ac:dyDescent="0.2">
      <c r="A7" s="22">
        <v>38718</v>
      </c>
      <c r="B7" s="23">
        <v>29.582000000000001</v>
      </c>
      <c r="C7" s="24"/>
      <c r="D7" s="24"/>
      <c r="E7" s="24"/>
      <c r="I7" s="25"/>
    </row>
    <row r="8" spans="1:12" x14ac:dyDescent="0.2">
      <c r="A8" s="22">
        <v>38749</v>
      </c>
      <c r="B8" s="23">
        <v>31.13</v>
      </c>
      <c r="C8" s="24"/>
      <c r="D8" s="24"/>
      <c r="E8" s="24"/>
      <c r="I8" s="23"/>
    </row>
    <row r="9" spans="1:12" x14ac:dyDescent="0.2">
      <c r="A9" s="22">
        <v>38777</v>
      </c>
      <c r="B9" s="23">
        <v>23.986000000000001</v>
      </c>
      <c r="C9" s="24"/>
      <c r="D9" s="24"/>
      <c r="E9" s="24"/>
      <c r="I9" s="23"/>
    </row>
    <row r="10" spans="1:12" x14ac:dyDescent="0.2">
      <c r="A10" s="22">
        <v>38808</v>
      </c>
      <c r="B10" s="23">
        <v>22.134</v>
      </c>
      <c r="C10" s="24"/>
      <c r="D10" s="24"/>
      <c r="E10" s="24"/>
      <c r="I10" s="23"/>
    </row>
    <row r="11" spans="1:12" x14ac:dyDescent="0.2">
      <c r="A11" s="22">
        <v>38838</v>
      </c>
      <c r="B11" s="23">
        <v>23.483000000000001</v>
      </c>
      <c r="C11" s="24"/>
      <c r="D11" s="24"/>
      <c r="E11" s="24"/>
      <c r="I11" s="23"/>
      <c r="J11" s="24"/>
      <c r="K11" s="24"/>
      <c r="L11" s="24"/>
    </row>
    <row r="12" spans="1:12" x14ac:dyDescent="0.2">
      <c r="A12" s="22">
        <v>38869</v>
      </c>
      <c r="B12" s="23">
        <v>19.835000000000001</v>
      </c>
      <c r="C12" s="24"/>
      <c r="D12" s="24"/>
      <c r="E12" s="24"/>
      <c r="I12" s="23"/>
      <c r="J12" s="24"/>
      <c r="K12" s="24"/>
      <c r="L12" s="24"/>
    </row>
    <row r="13" spans="1:12" x14ac:dyDescent="0.2">
      <c r="A13" s="22">
        <v>38899</v>
      </c>
      <c r="B13" s="23">
        <v>29.622</v>
      </c>
      <c r="C13" s="24"/>
      <c r="D13" s="24"/>
      <c r="E13" s="24"/>
      <c r="I13" s="23"/>
      <c r="J13" s="24"/>
      <c r="K13" s="24"/>
      <c r="L13" s="24"/>
    </row>
    <row r="14" spans="1:12" x14ac:dyDescent="0.2">
      <c r="A14" s="22">
        <v>38930</v>
      </c>
      <c r="B14" s="23">
        <v>25.509</v>
      </c>
      <c r="C14" s="24"/>
      <c r="D14" s="24"/>
      <c r="E14" s="24"/>
      <c r="I14" s="23"/>
      <c r="J14" s="24"/>
      <c r="K14" s="24"/>
      <c r="L14" s="24"/>
    </row>
    <row r="15" spans="1:12" x14ac:dyDescent="0.2">
      <c r="A15" s="22">
        <v>38961</v>
      </c>
      <c r="B15" s="23">
        <v>25.158999999999999</v>
      </c>
      <c r="C15" s="24"/>
      <c r="D15" s="24"/>
      <c r="E15" s="24"/>
      <c r="I15" s="23"/>
      <c r="J15" s="24"/>
      <c r="K15" s="24"/>
      <c r="L15" s="24"/>
    </row>
    <row r="16" spans="1:12" x14ac:dyDescent="0.2">
      <c r="A16" s="22">
        <v>38991</v>
      </c>
      <c r="B16" s="23">
        <v>27.061</v>
      </c>
      <c r="C16" s="24"/>
      <c r="D16" s="24"/>
      <c r="E16" s="24"/>
      <c r="I16" s="23"/>
      <c r="J16" s="24"/>
      <c r="K16" s="24"/>
      <c r="L16" s="24"/>
    </row>
    <row r="17" spans="1:12" x14ac:dyDescent="0.2">
      <c r="A17" s="22">
        <v>39022</v>
      </c>
      <c r="B17" s="23">
        <v>28.420999999999999</v>
      </c>
      <c r="C17" s="24"/>
      <c r="D17" s="24"/>
      <c r="E17" s="24"/>
      <c r="I17" s="23"/>
      <c r="J17" s="24"/>
      <c r="K17" s="24"/>
      <c r="L17" s="24"/>
    </row>
    <row r="18" spans="1:12" x14ac:dyDescent="0.2">
      <c r="A18" s="22">
        <v>39052</v>
      </c>
      <c r="B18" s="23">
        <v>27.193000000000001</v>
      </c>
      <c r="C18" s="24"/>
      <c r="D18" s="24"/>
      <c r="E18" s="24"/>
      <c r="I18" s="23"/>
      <c r="J18" s="24"/>
      <c r="K18" s="24"/>
      <c r="L18" s="24"/>
    </row>
    <row r="19" spans="1:12" x14ac:dyDescent="0.2">
      <c r="A19" s="22">
        <v>39083</v>
      </c>
      <c r="B19" s="23">
        <v>31.052</v>
      </c>
      <c r="C19" s="24"/>
      <c r="D19" s="24"/>
      <c r="E19" s="24"/>
      <c r="I19" s="23"/>
      <c r="J19" s="24"/>
      <c r="K19" s="24"/>
      <c r="L19" s="24"/>
    </row>
    <row r="20" spans="1:12" x14ac:dyDescent="0.2">
      <c r="A20" s="22">
        <v>39114</v>
      </c>
      <c r="B20" s="23">
        <v>29.742000000000001</v>
      </c>
      <c r="C20" s="24"/>
      <c r="D20" s="24"/>
      <c r="E20" s="24"/>
      <c r="I20" s="23"/>
      <c r="J20" s="24"/>
      <c r="K20" s="24"/>
      <c r="L20" s="24"/>
    </row>
    <row r="21" spans="1:12" x14ac:dyDescent="0.2">
      <c r="A21" s="22">
        <v>39142</v>
      </c>
      <c r="B21" s="23">
        <v>28.084</v>
      </c>
      <c r="C21" s="24"/>
      <c r="D21" s="24"/>
      <c r="E21" s="24"/>
      <c r="I21" s="23"/>
      <c r="J21" s="24"/>
      <c r="K21" s="24"/>
      <c r="L21" s="24"/>
    </row>
    <row r="22" spans="1:12" x14ac:dyDescent="0.2">
      <c r="A22" s="22">
        <v>39173</v>
      </c>
      <c r="B22" s="23">
        <v>28.786000000000001</v>
      </c>
      <c r="C22" s="24"/>
      <c r="D22" s="24"/>
      <c r="E22" s="24"/>
      <c r="I22" s="23"/>
      <c r="J22" s="24"/>
      <c r="K22" s="24"/>
      <c r="L22" s="24"/>
    </row>
    <row r="23" spans="1:12" x14ac:dyDescent="0.2">
      <c r="A23" s="22">
        <v>39203</v>
      </c>
      <c r="B23" s="23">
        <v>30.562999999999999</v>
      </c>
      <c r="C23" s="24"/>
      <c r="D23" s="24"/>
      <c r="E23" s="24"/>
      <c r="I23" s="23"/>
      <c r="J23" s="24"/>
      <c r="K23" s="24"/>
      <c r="L23" s="24"/>
    </row>
    <row r="24" spans="1:12" x14ac:dyDescent="0.2">
      <c r="A24" s="22">
        <v>39234</v>
      </c>
      <c r="B24" s="23">
        <v>28.457999999999998</v>
      </c>
      <c r="C24" s="24"/>
      <c r="D24" s="24"/>
      <c r="E24" s="24"/>
      <c r="I24" s="23"/>
      <c r="J24" s="24"/>
      <c r="K24" s="24"/>
      <c r="L24" s="24"/>
    </row>
    <row r="25" spans="1:12" x14ac:dyDescent="0.2">
      <c r="A25" s="22">
        <v>39264</v>
      </c>
      <c r="B25" s="23">
        <v>38.037999999999997</v>
      </c>
      <c r="C25" s="24"/>
      <c r="D25" s="24"/>
      <c r="E25" s="24"/>
      <c r="I25" s="23"/>
      <c r="J25" s="24"/>
      <c r="K25" s="24"/>
      <c r="L25" s="24"/>
    </row>
    <row r="26" spans="1:12" x14ac:dyDescent="0.2">
      <c r="A26" s="22">
        <v>39295</v>
      </c>
      <c r="B26" s="23">
        <v>33.180999999999997</v>
      </c>
      <c r="C26" s="24"/>
      <c r="D26" s="24"/>
      <c r="E26" s="24"/>
      <c r="I26" s="23"/>
      <c r="J26" s="24"/>
      <c r="K26" s="24"/>
      <c r="L26" s="24"/>
    </row>
    <row r="27" spans="1:12" x14ac:dyDescent="0.2">
      <c r="A27" s="22">
        <v>39326</v>
      </c>
      <c r="B27" s="23">
        <v>33.354999999999997</v>
      </c>
      <c r="C27" s="24"/>
      <c r="D27" s="24"/>
      <c r="E27" s="24"/>
      <c r="I27" s="23"/>
      <c r="J27" s="24"/>
      <c r="K27" s="24"/>
      <c r="L27" s="24"/>
    </row>
    <row r="28" spans="1:12" x14ac:dyDescent="0.2">
      <c r="A28" s="22">
        <v>39356</v>
      </c>
      <c r="B28" s="23">
        <v>37.113</v>
      </c>
      <c r="C28" s="24"/>
      <c r="D28" s="24"/>
      <c r="E28" s="24"/>
      <c r="I28" s="23"/>
      <c r="J28" s="24"/>
      <c r="K28" s="24"/>
      <c r="L28" s="24"/>
    </row>
    <row r="29" spans="1:12" x14ac:dyDescent="0.2">
      <c r="A29" s="22">
        <v>39387</v>
      </c>
      <c r="B29" s="23">
        <v>37.511000000000003</v>
      </c>
      <c r="C29" s="24"/>
      <c r="D29" s="24"/>
      <c r="E29" s="24"/>
      <c r="I29" s="23"/>
      <c r="J29" s="24"/>
      <c r="K29" s="24"/>
      <c r="L29" s="24"/>
    </row>
    <row r="30" spans="1:12" x14ac:dyDescent="0.2">
      <c r="A30" s="22">
        <v>39417</v>
      </c>
      <c r="B30" s="23">
        <v>34.884999999999998</v>
      </c>
      <c r="C30" s="24"/>
      <c r="D30" s="24"/>
      <c r="E30" s="24"/>
      <c r="I30" s="23"/>
      <c r="J30" s="24"/>
      <c r="K30" s="24"/>
      <c r="L30" s="24"/>
    </row>
    <row r="31" spans="1:12" x14ac:dyDescent="0.2">
      <c r="A31" s="22">
        <v>39448</v>
      </c>
      <c r="B31" s="23">
        <v>41.691000000000003</v>
      </c>
      <c r="C31" s="24"/>
      <c r="D31" s="24"/>
      <c r="E31" s="24"/>
      <c r="I31" s="23"/>
      <c r="J31" s="24"/>
      <c r="K31" s="24"/>
      <c r="L31" s="24"/>
    </row>
    <row r="32" spans="1:12" x14ac:dyDescent="0.2">
      <c r="A32" s="22">
        <v>39479</v>
      </c>
      <c r="B32" s="23">
        <v>43.74</v>
      </c>
      <c r="C32" s="24"/>
      <c r="D32" s="24"/>
      <c r="E32" s="24"/>
      <c r="I32" s="23"/>
      <c r="J32" s="24"/>
      <c r="K32" s="24"/>
      <c r="L32" s="24"/>
    </row>
    <row r="33" spans="1:12" x14ac:dyDescent="0.2">
      <c r="A33" s="22">
        <v>39508</v>
      </c>
      <c r="B33" s="23">
        <v>33.848999999999997</v>
      </c>
      <c r="C33" s="24"/>
      <c r="D33" s="24"/>
      <c r="E33" s="24"/>
      <c r="I33" s="23"/>
      <c r="J33" s="24"/>
      <c r="K33" s="24"/>
      <c r="L33" s="24"/>
    </row>
    <row r="34" spans="1:12" x14ac:dyDescent="0.2">
      <c r="A34" s="22">
        <v>39539</v>
      </c>
      <c r="B34" s="23">
        <v>33.542999999999999</v>
      </c>
      <c r="C34" s="24"/>
      <c r="D34" s="24"/>
      <c r="E34" s="24"/>
      <c r="I34" s="23"/>
      <c r="J34" s="24"/>
      <c r="K34" s="24"/>
      <c r="L34" s="24"/>
    </row>
    <row r="35" spans="1:12" x14ac:dyDescent="0.2">
      <c r="A35" s="22">
        <v>39569</v>
      </c>
      <c r="B35" s="23">
        <v>36.451000000000001</v>
      </c>
      <c r="C35" s="24"/>
      <c r="D35" s="24"/>
      <c r="E35" s="24"/>
      <c r="I35" s="23"/>
      <c r="J35" s="24"/>
      <c r="K35" s="24"/>
      <c r="L35" s="24"/>
    </row>
    <row r="36" spans="1:12" x14ac:dyDescent="0.2">
      <c r="A36" s="22">
        <v>39600</v>
      </c>
      <c r="B36" s="23">
        <v>31.77</v>
      </c>
      <c r="C36" s="24"/>
      <c r="D36" s="24"/>
      <c r="E36" s="24"/>
      <c r="I36" s="23"/>
      <c r="J36" s="24"/>
      <c r="K36" s="24"/>
      <c r="L36" s="24"/>
    </row>
    <row r="37" spans="1:12" x14ac:dyDescent="0.2">
      <c r="A37" s="22">
        <v>39630</v>
      </c>
      <c r="B37" s="23">
        <v>42.249000000000002</v>
      </c>
      <c r="C37" s="24"/>
      <c r="D37" s="24"/>
      <c r="E37" s="24"/>
      <c r="I37" s="23"/>
      <c r="J37" s="24"/>
      <c r="K37" s="24"/>
      <c r="L37" s="24"/>
    </row>
    <row r="38" spans="1:12" x14ac:dyDescent="0.2">
      <c r="A38" s="22">
        <v>39661</v>
      </c>
      <c r="B38" s="23">
        <v>36.000999999999998</v>
      </c>
      <c r="C38" s="24"/>
      <c r="D38" s="24"/>
      <c r="E38" s="24"/>
      <c r="I38" s="23"/>
      <c r="J38" s="24"/>
      <c r="K38" s="24"/>
      <c r="L38" s="24"/>
    </row>
    <row r="39" spans="1:12" x14ac:dyDescent="0.2">
      <c r="A39" s="22">
        <v>39692</v>
      </c>
      <c r="B39" s="23">
        <v>36.197000000000003</v>
      </c>
      <c r="C39" s="24"/>
      <c r="D39" s="24"/>
      <c r="E39" s="24"/>
      <c r="I39" s="23"/>
      <c r="J39" s="24"/>
      <c r="K39" s="24"/>
      <c r="L39" s="24"/>
    </row>
    <row r="40" spans="1:12" x14ac:dyDescent="0.2">
      <c r="A40" s="22">
        <v>39722</v>
      </c>
      <c r="B40" s="23">
        <v>37.692</v>
      </c>
      <c r="C40" s="24"/>
      <c r="D40" s="24"/>
      <c r="E40" s="24"/>
      <c r="I40" s="23"/>
      <c r="J40" s="24"/>
      <c r="K40" s="24"/>
      <c r="L40" s="24"/>
    </row>
    <row r="41" spans="1:12" x14ac:dyDescent="0.2">
      <c r="A41" s="22">
        <v>39753</v>
      </c>
      <c r="B41" s="23">
        <v>37.558</v>
      </c>
      <c r="C41" s="24"/>
      <c r="D41" s="24"/>
      <c r="E41" s="24"/>
      <c r="I41" s="23"/>
      <c r="J41" s="24"/>
      <c r="K41" s="24"/>
      <c r="L41" s="24"/>
    </row>
    <row r="42" spans="1:12" x14ac:dyDescent="0.2">
      <c r="A42" s="22">
        <v>39783</v>
      </c>
      <c r="B42" s="23">
        <v>38.076999999999998</v>
      </c>
      <c r="C42" s="24"/>
      <c r="D42" s="24"/>
      <c r="E42" s="24"/>
      <c r="I42" s="23"/>
      <c r="J42" s="24"/>
      <c r="K42" s="24"/>
      <c r="L42" s="24"/>
    </row>
    <row r="43" spans="1:12" x14ac:dyDescent="0.2">
      <c r="A43" s="22">
        <v>39814</v>
      </c>
      <c r="B43" s="23">
        <v>48.066000000000003</v>
      </c>
      <c r="C43" s="24"/>
      <c r="D43" s="24"/>
      <c r="E43" s="24"/>
      <c r="I43" s="23"/>
      <c r="J43" s="24"/>
      <c r="K43" s="24"/>
      <c r="L43" s="24"/>
    </row>
    <row r="44" spans="1:12" x14ac:dyDescent="0.2">
      <c r="A44" s="22">
        <v>39845</v>
      </c>
      <c r="B44" s="23">
        <v>49.070999999999998</v>
      </c>
      <c r="C44" s="24"/>
      <c r="D44" s="24"/>
      <c r="E44" s="24"/>
      <c r="I44" s="23"/>
      <c r="J44" s="24"/>
      <c r="K44" s="24"/>
      <c r="L44" s="24"/>
    </row>
    <row r="45" spans="1:12" x14ac:dyDescent="0.2">
      <c r="A45" s="22">
        <v>39873</v>
      </c>
      <c r="B45" s="23">
        <v>37.54</v>
      </c>
      <c r="C45" s="24"/>
      <c r="D45" s="24"/>
      <c r="E45" s="24"/>
      <c r="I45" s="23"/>
      <c r="J45" s="24"/>
      <c r="K45" s="24"/>
      <c r="L45" s="24"/>
    </row>
    <row r="46" spans="1:12" x14ac:dyDescent="0.2">
      <c r="A46" s="22">
        <v>39904</v>
      </c>
      <c r="B46" s="23">
        <v>36.372999999999998</v>
      </c>
      <c r="C46" s="24"/>
      <c r="D46" s="24"/>
      <c r="E46" s="24"/>
      <c r="I46" s="23"/>
      <c r="J46" s="24"/>
      <c r="K46" s="24"/>
      <c r="L46" s="24"/>
    </row>
    <row r="47" spans="1:12" x14ac:dyDescent="0.2">
      <c r="A47" s="22">
        <v>39934</v>
      </c>
      <c r="B47" s="23">
        <v>37.36</v>
      </c>
      <c r="C47" s="24"/>
      <c r="D47" s="24"/>
      <c r="E47" s="24"/>
      <c r="I47" s="23"/>
      <c r="J47" s="24"/>
      <c r="K47" s="24"/>
      <c r="L47" s="24"/>
    </row>
    <row r="48" spans="1:12" x14ac:dyDescent="0.2">
      <c r="A48" s="22">
        <v>39965</v>
      </c>
      <c r="B48" s="23">
        <v>35.598999999999997</v>
      </c>
      <c r="C48" s="24"/>
      <c r="D48" s="24"/>
      <c r="E48" s="24"/>
      <c r="I48" s="23"/>
      <c r="J48" s="24"/>
      <c r="K48" s="24"/>
      <c r="L48" s="24"/>
    </row>
    <row r="49" spans="1:12" x14ac:dyDescent="0.2">
      <c r="A49" s="22">
        <v>39995</v>
      </c>
      <c r="B49" s="23">
        <v>48.073999999999998</v>
      </c>
      <c r="C49" s="24"/>
      <c r="D49" s="24"/>
      <c r="E49" s="24"/>
      <c r="I49" s="23"/>
      <c r="J49" s="24"/>
      <c r="K49" s="24"/>
      <c r="L49" s="24"/>
    </row>
    <row r="50" spans="1:12" x14ac:dyDescent="0.2">
      <c r="A50" s="22">
        <v>40026</v>
      </c>
      <c r="B50" s="23">
        <v>39.497</v>
      </c>
      <c r="C50" s="24"/>
      <c r="D50" s="24"/>
      <c r="E50" s="24"/>
      <c r="I50" s="23"/>
      <c r="J50" s="24"/>
      <c r="K50" s="24"/>
      <c r="L50" s="24"/>
    </row>
    <row r="51" spans="1:12" x14ac:dyDescent="0.2">
      <c r="A51" s="22">
        <v>40057</v>
      </c>
      <c r="B51" s="23">
        <v>43.484999999999999</v>
      </c>
      <c r="C51" s="24"/>
      <c r="D51" s="24"/>
      <c r="E51" s="24"/>
      <c r="I51" s="23"/>
      <c r="J51" s="24"/>
      <c r="K51" s="24"/>
      <c r="L51" s="24"/>
    </row>
    <row r="52" spans="1:12" x14ac:dyDescent="0.2">
      <c r="A52" s="22">
        <v>40087</v>
      </c>
      <c r="B52" s="23">
        <v>17.436</v>
      </c>
      <c r="C52" s="24"/>
      <c r="D52" s="24"/>
      <c r="E52" s="24"/>
      <c r="I52" s="23"/>
      <c r="J52" s="24"/>
      <c r="K52" s="24"/>
      <c r="L52" s="24"/>
    </row>
    <row r="53" spans="1:12" x14ac:dyDescent="0.2">
      <c r="A53" s="22">
        <v>40118</v>
      </c>
      <c r="B53" s="23">
        <v>46.551000000000002</v>
      </c>
      <c r="C53" s="24"/>
      <c r="D53" s="24"/>
      <c r="E53" s="24"/>
      <c r="I53" s="23"/>
      <c r="J53" s="24"/>
      <c r="K53" s="24"/>
      <c r="L53" s="24"/>
    </row>
    <row r="54" spans="1:12" x14ac:dyDescent="0.2">
      <c r="A54" s="22">
        <v>40148</v>
      </c>
      <c r="B54" s="23">
        <v>46.701000000000001</v>
      </c>
      <c r="C54" s="24"/>
      <c r="D54" s="24"/>
      <c r="E54" s="24"/>
      <c r="I54" s="23"/>
      <c r="J54" s="24"/>
      <c r="K54" s="24"/>
      <c r="L54" s="24"/>
    </row>
    <row r="55" spans="1:12" x14ac:dyDescent="0.2">
      <c r="A55" s="22">
        <v>40179</v>
      </c>
      <c r="B55" s="23">
        <v>58.518999999999998</v>
      </c>
      <c r="C55" s="24"/>
      <c r="D55" s="24"/>
      <c r="E55" s="24"/>
      <c r="I55" s="23"/>
      <c r="J55" s="24"/>
      <c r="K55" s="24"/>
      <c r="L55" s="24"/>
    </row>
    <row r="56" spans="1:12" x14ac:dyDescent="0.2">
      <c r="A56" s="22">
        <v>40210</v>
      </c>
      <c r="B56" s="23">
        <v>58.290999999999997</v>
      </c>
      <c r="C56" s="24"/>
      <c r="D56" s="24"/>
      <c r="E56" s="24"/>
      <c r="I56" s="23"/>
      <c r="J56" s="24"/>
      <c r="K56" s="24"/>
      <c r="L56" s="24"/>
    </row>
    <row r="57" spans="1:12" x14ac:dyDescent="0.2">
      <c r="A57" s="22">
        <v>40238</v>
      </c>
      <c r="B57" s="23">
        <v>37.756999999999998</v>
      </c>
      <c r="C57" s="24"/>
      <c r="D57" s="24"/>
      <c r="E57" s="24"/>
      <c r="I57" s="23"/>
      <c r="J57" s="24"/>
      <c r="K57" s="24"/>
      <c r="L57" s="24"/>
    </row>
    <row r="58" spans="1:12" x14ac:dyDescent="0.2">
      <c r="A58" s="22">
        <v>40269</v>
      </c>
      <c r="B58" s="23">
        <v>44.470999999999997</v>
      </c>
      <c r="C58" s="24"/>
      <c r="D58" s="24"/>
      <c r="E58" s="24"/>
      <c r="I58" s="23"/>
      <c r="J58" s="24"/>
      <c r="K58" s="24"/>
      <c r="L58" s="24"/>
    </row>
    <row r="59" spans="1:12" x14ac:dyDescent="0.2">
      <c r="A59" s="22">
        <v>40299</v>
      </c>
      <c r="B59" s="23">
        <v>46.125999999999998</v>
      </c>
      <c r="C59" s="24"/>
      <c r="D59" s="24"/>
      <c r="E59" s="24"/>
      <c r="I59" s="23"/>
      <c r="J59" s="24"/>
      <c r="K59" s="24"/>
      <c r="L59" s="24"/>
    </row>
    <row r="60" spans="1:12" x14ac:dyDescent="0.2">
      <c r="A60" s="22">
        <v>40330</v>
      </c>
      <c r="B60" s="23">
        <v>45.91</v>
      </c>
      <c r="C60" s="24"/>
      <c r="D60" s="24"/>
      <c r="E60" s="24"/>
      <c r="I60" s="23"/>
      <c r="J60" s="24"/>
      <c r="K60" s="24"/>
      <c r="L60" s="24"/>
    </row>
    <row r="61" spans="1:12" x14ac:dyDescent="0.2">
      <c r="A61" s="22">
        <v>40360</v>
      </c>
      <c r="B61" s="23">
        <v>61.741</v>
      </c>
      <c r="C61" s="24"/>
      <c r="D61" s="24"/>
      <c r="E61" s="24"/>
      <c r="I61" s="23"/>
      <c r="J61" s="24"/>
      <c r="K61" s="24"/>
      <c r="L61" s="24"/>
    </row>
    <row r="62" spans="1:12" x14ac:dyDescent="0.2">
      <c r="A62" s="22">
        <v>40391</v>
      </c>
      <c r="B62" s="23">
        <v>55.341999999999999</v>
      </c>
      <c r="C62" s="24"/>
      <c r="D62" s="24"/>
      <c r="E62" s="24"/>
      <c r="I62" s="23"/>
      <c r="J62" s="24"/>
      <c r="K62" s="24"/>
      <c r="L62" s="24"/>
    </row>
    <row r="63" spans="1:12" x14ac:dyDescent="0.2">
      <c r="A63" s="22">
        <v>40422</v>
      </c>
      <c r="B63" s="23">
        <v>53.578000000000003</v>
      </c>
      <c r="C63" s="24"/>
      <c r="D63" s="24"/>
      <c r="E63" s="24"/>
      <c r="I63" s="23"/>
      <c r="J63" s="24"/>
      <c r="K63" s="24"/>
      <c r="L63" s="24"/>
    </row>
    <row r="64" spans="1:12" x14ac:dyDescent="0.2">
      <c r="A64" s="22">
        <v>40452</v>
      </c>
      <c r="B64" s="23">
        <v>29.545999999999999</v>
      </c>
      <c r="C64" s="24"/>
      <c r="D64" s="24"/>
      <c r="E64" s="24"/>
      <c r="I64" s="23"/>
      <c r="J64" s="24"/>
      <c r="K64" s="24"/>
      <c r="L64" s="24"/>
    </row>
    <row r="65" spans="1:12" x14ac:dyDescent="0.2">
      <c r="A65" s="22">
        <v>40483</v>
      </c>
      <c r="B65" s="23">
        <v>58.417999999999999</v>
      </c>
      <c r="C65" s="24"/>
      <c r="D65" s="24"/>
      <c r="E65" s="24"/>
      <c r="I65" s="23"/>
      <c r="J65" s="24"/>
      <c r="K65" s="24"/>
      <c r="L65" s="24"/>
    </row>
    <row r="66" spans="1:12" x14ac:dyDescent="0.2">
      <c r="A66" s="22">
        <v>40513</v>
      </c>
      <c r="B66" s="23">
        <v>59.704999999999998</v>
      </c>
      <c r="C66" s="24"/>
      <c r="D66" s="24"/>
      <c r="E66" s="24"/>
      <c r="I66" s="23"/>
      <c r="J66" s="24"/>
      <c r="K66" s="24"/>
      <c r="L66" s="24"/>
    </row>
    <row r="67" spans="1:12" x14ac:dyDescent="0.2">
      <c r="A67" s="22">
        <v>40544</v>
      </c>
      <c r="B67" s="23">
        <v>78.477000000000004</v>
      </c>
      <c r="C67" s="24"/>
      <c r="D67" s="24"/>
      <c r="E67" s="24"/>
      <c r="I67" s="23"/>
      <c r="J67" s="24"/>
      <c r="K67" s="24"/>
      <c r="L67" s="24"/>
    </row>
    <row r="68" spans="1:12" x14ac:dyDescent="0.2">
      <c r="A68" s="22">
        <v>40575</v>
      </c>
      <c r="B68" s="23">
        <v>78.046999999999997</v>
      </c>
      <c r="C68" s="24"/>
      <c r="D68" s="24"/>
      <c r="E68" s="24"/>
      <c r="I68" s="23"/>
      <c r="J68" s="24"/>
      <c r="K68" s="24"/>
      <c r="L68" s="24"/>
    </row>
    <row r="69" spans="1:12" x14ac:dyDescent="0.2">
      <c r="A69" s="22">
        <v>40603</v>
      </c>
      <c r="B69" s="23">
        <v>60.502000000000002</v>
      </c>
      <c r="C69" s="24"/>
      <c r="D69" s="24"/>
      <c r="E69" s="24"/>
      <c r="I69" s="23"/>
      <c r="J69" s="24"/>
      <c r="K69" s="24"/>
      <c r="L69" s="24"/>
    </row>
    <row r="70" spans="1:12" x14ac:dyDescent="0.2">
      <c r="A70" s="22">
        <v>40634</v>
      </c>
      <c r="B70" s="23">
        <v>59.337000000000003</v>
      </c>
      <c r="C70" s="24"/>
      <c r="D70" s="24"/>
      <c r="E70" s="24"/>
      <c r="I70" s="23"/>
      <c r="J70" s="24"/>
      <c r="K70" s="24"/>
      <c r="L70" s="24"/>
    </row>
    <row r="71" spans="1:12" x14ac:dyDescent="0.2">
      <c r="A71" s="22">
        <v>40664</v>
      </c>
      <c r="B71" s="23">
        <v>64.007999999999996</v>
      </c>
      <c r="C71" s="24"/>
      <c r="D71" s="24"/>
      <c r="E71" s="24"/>
      <c r="I71" s="23"/>
      <c r="J71" s="24"/>
      <c r="K71" s="24"/>
      <c r="L71" s="24"/>
    </row>
    <row r="72" spans="1:12" x14ac:dyDescent="0.2">
      <c r="A72" s="22">
        <v>40695</v>
      </c>
      <c r="B72" s="23">
        <v>60.649000000000001</v>
      </c>
      <c r="C72" s="24"/>
      <c r="D72" s="24"/>
      <c r="E72" s="24"/>
      <c r="I72" s="23"/>
      <c r="J72" s="24"/>
      <c r="K72" s="24"/>
      <c r="L72" s="24"/>
    </row>
    <row r="73" spans="1:12" x14ac:dyDescent="0.2">
      <c r="A73" s="22">
        <v>40725</v>
      </c>
      <c r="B73" s="23">
        <v>75.344999999999999</v>
      </c>
      <c r="C73" s="24"/>
      <c r="D73" s="24"/>
      <c r="E73" s="24"/>
      <c r="I73" s="23"/>
      <c r="J73" s="24"/>
      <c r="K73" s="24"/>
      <c r="L73" s="24"/>
    </row>
    <row r="74" spans="1:12" x14ac:dyDescent="0.2">
      <c r="A74" s="22">
        <v>40756</v>
      </c>
      <c r="B74" s="23">
        <v>64.489000000000004</v>
      </c>
      <c r="C74" s="24"/>
      <c r="D74" s="24"/>
      <c r="E74" s="24"/>
      <c r="I74" s="23"/>
      <c r="J74" s="24"/>
      <c r="K74" s="24"/>
      <c r="L74" s="24"/>
    </row>
    <row r="75" spans="1:12" x14ac:dyDescent="0.2">
      <c r="A75" s="22">
        <v>40787</v>
      </c>
      <c r="B75" s="23">
        <v>64.325999999999993</v>
      </c>
      <c r="C75" s="24"/>
      <c r="D75" s="24"/>
      <c r="E75" s="24"/>
      <c r="I75" s="23"/>
      <c r="J75" s="24"/>
      <c r="K75" s="24"/>
      <c r="L75" s="24"/>
    </row>
    <row r="76" spans="1:12" x14ac:dyDescent="0.2">
      <c r="A76" s="22">
        <v>40817</v>
      </c>
      <c r="B76" s="23">
        <v>68.262</v>
      </c>
      <c r="C76" s="24"/>
      <c r="D76" s="24"/>
      <c r="I76" s="23"/>
      <c r="L76" s="24"/>
    </row>
    <row r="77" spans="1:12" x14ac:dyDescent="0.2">
      <c r="A77" s="22">
        <v>40848</v>
      </c>
      <c r="B77" s="23">
        <v>69.575999999999993</v>
      </c>
      <c r="C77" s="24"/>
      <c r="D77" s="24"/>
      <c r="I77" s="23"/>
      <c r="K77" s="24"/>
      <c r="L77" s="24"/>
    </row>
    <row r="78" spans="1:12" x14ac:dyDescent="0.2">
      <c r="A78" s="22">
        <v>40878</v>
      </c>
      <c r="B78" s="23">
        <v>66.644000000000005</v>
      </c>
      <c r="C78" s="24"/>
      <c r="D78" s="24"/>
      <c r="I78" s="23"/>
      <c r="K78" s="24"/>
      <c r="L78" s="24"/>
    </row>
    <row r="79" spans="1:12" x14ac:dyDescent="0.2">
      <c r="A79" s="22">
        <v>40909</v>
      </c>
      <c r="B79" s="23">
        <v>82.471999999999994</v>
      </c>
      <c r="C79" s="24"/>
      <c r="D79" s="24"/>
      <c r="I79" s="23"/>
      <c r="K79" s="24"/>
      <c r="L79" s="24"/>
    </row>
    <row r="80" spans="1:12" x14ac:dyDescent="0.2">
      <c r="A80" s="22">
        <v>40940</v>
      </c>
      <c r="B80" s="23">
        <v>88.484999999999999</v>
      </c>
      <c r="C80" s="24"/>
      <c r="D80" s="24"/>
      <c r="I80" s="23"/>
      <c r="K80" s="24"/>
      <c r="L80" s="24"/>
    </row>
    <row r="81" spans="1:19" x14ac:dyDescent="0.2">
      <c r="A81" s="22">
        <v>40969</v>
      </c>
      <c r="B81" s="23">
        <v>66.600999999999999</v>
      </c>
      <c r="C81" s="24"/>
      <c r="D81" s="24"/>
      <c r="I81" s="23"/>
      <c r="K81" s="24"/>
      <c r="L81" s="24"/>
    </row>
    <row r="82" spans="1:19" x14ac:dyDescent="0.2">
      <c r="A82" s="22">
        <v>41000</v>
      </c>
      <c r="B82" s="23">
        <v>61.353999999999999</v>
      </c>
      <c r="C82" s="24"/>
      <c r="D82" s="24"/>
      <c r="E82" s="24"/>
      <c r="I82" s="23"/>
      <c r="J82" s="24"/>
      <c r="K82" s="24"/>
      <c r="L82" s="24"/>
    </row>
    <row r="83" spans="1:19" x14ac:dyDescent="0.2">
      <c r="A83" s="22">
        <v>41030</v>
      </c>
      <c r="B83" s="23">
        <v>64.811999999999998</v>
      </c>
      <c r="C83" s="24"/>
      <c r="D83" s="24"/>
      <c r="E83" s="24"/>
      <c r="I83" s="23"/>
      <c r="J83" s="24"/>
      <c r="K83" s="24"/>
      <c r="L83" s="24"/>
    </row>
    <row r="84" spans="1:19" x14ac:dyDescent="0.2">
      <c r="A84" s="22">
        <v>41061</v>
      </c>
      <c r="B84" s="23">
        <v>60.941000000000003</v>
      </c>
      <c r="C84" s="24"/>
      <c r="D84" s="24"/>
      <c r="E84" s="24"/>
      <c r="I84" s="23"/>
      <c r="J84" s="24"/>
      <c r="K84" s="24"/>
      <c r="L84" s="24"/>
    </row>
    <row r="85" spans="1:19" x14ac:dyDescent="0.2">
      <c r="A85" s="22">
        <v>41091</v>
      </c>
      <c r="B85" s="23">
        <v>86.349000000000004</v>
      </c>
      <c r="C85" s="24"/>
      <c r="D85" s="24"/>
      <c r="E85" s="24"/>
      <c r="I85" s="23"/>
      <c r="J85" s="24"/>
      <c r="K85" s="24"/>
      <c r="L85" s="24"/>
    </row>
    <row r="86" spans="1:19" x14ac:dyDescent="0.2">
      <c r="A86" s="22">
        <v>41122</v>
      </c>
      <c r="B86" s="23">
        <v>74.832999999999998</v>
      </c>
      <c r="C86" s="24"/>
      <c r="D86" s="24"/>
      <c r="E86" s="24"/>
      <c r="I86" s="23"/>
      <c r="J86" s="24"/>
      <c r="K86" s="24"/>
      <c r="L86" s="24"/>
    </row>
    <row r="87" spans="1:19" x14ac:dyDescent="0.2">
      <c r="A87" s="22">
        <v>41153</v>
      </c>
      <c r="B87" s="23">
        <v>74.680999999999997</v>
      </c>
      <c r="C87" s="24"/>
      <c r="D87" s="24"/>
      <c r="E87" s="24"/>
      <c r="I87" s="23"/>
      <c r="J87" s="24"/>
      <c r="K87" s="24"/>
      <c r="L87" s="24"/>
    </row>
    <row r="88" spans="1:19" x14ac:dyDescent="0.2">
      <c r="A88" s="22">
        <v>41183</v>
      </c>
      <c r="B88" s="23">
        <v>73.58</v>
      </c>
      <c r="C88" s="24"/>
      <c r="D88" s="24"/>
      <c r="E88" s="24"/>
      <c r="I88" s="23"/>
      <c r="J88" s="24"/>
      <c r="K88" s="24"/>
      <c r="L88" s="24"/>
    </row>
    <row r="89" spans="1:19" x14ac:dyDescent="0.2">
      <c r="A89" s="22">
        <v>41214</v>
      </c>
      <c r="B89" s="23">
        <v>75.540999999999997</v>
      </c>
      <c r="C89" s="24"/>
      <c r="D89" s="24"/>
      <c r="E89" s="24"/>
      <c r="I89" s="23"/>
      <c r="J89" s="24"/>
      <c r="K89" s="24"/>
      <c r="L89" s="24"/>
    </row>
    <row r="90" spans="1:19" x14ac:dyDescent="0.2">
      <c r="A90" s="22">
        <v>41244</v>
      </c>
      <c r="B90" s="23">
        <v>72.302000000000007</v>
      </c>
      <c r="C90" s="23">
        <v>72.302000000000007</v>
      </c>
      <c r="D90" s="23">
        <v>72.302000000000007</v>
      </c>
      <c r="E90" s="23">
        <v>72.302000000000007</v>
      </c>
      <c r="I90" s="23"/>
      <c r="J90" s="23"/>
      <c r="K90" s="23"/>
      <c r="L90" s="23"/>
    </row>
    <row r="91" spans="1:19" x14ac:dyDescent="0.2">
      <c r="A91" s="22">
        <v>41275</v>
      </c>
      <c r="B91" s="24"/>
      <c r="C91" s="24">
        <v>93.714307550038242</v>
      </c>
      <c r="D91" s="24">
        <v>93.714307550038242</v>
      </c>
      <c r="E91" s="24">
        <v>93.714307550038242</v>
      </c>
      <c r="F91" s="26">
        <f>C91/$B79-1</f>
        <v>0.13631665959402284</v>
      </c>
      <c r="G91" s="26">
        <f t="shared" ref="G91:H91" si="0">D91/$B79-1</f>
        <v>0.13631665959402284</v>
      </c>
      <c r="H91" s="26">
        <f t="shared" si="0"/>
        <v>0.13631665959402284</v>
      </c>
      <c r="I91" s="24"/>
      <c r="J91" s="24"/>
      <c r="K91" s="24"/>
      <c r="L91" s="24"/>
      <c r="M91" s="27"/>
      <c r="N91" s="27"/>
      <c r="O91" s="27"/>
      <c r="P91" s="28"/>
      <c r="Q91" s="24"/>
      <c r="R91" s="24"/>
      <c r="S91" s="24"/>
    </row>
    <row r="92" spans="1:19" x14ac:dyDescent="0.2">
      <c r="A92" s="22">
        <v>41306</v>
      </c>
      <c r="B92" s="24"/>
      <c r="C92" s="24">
        <v>94.365939743308658</v>
      </c>
      <c r="D92" s="24">
        <v>94.365939743308658</v>
      </c>
      <c r="E92" s="24">
        <v>94.365939743308658</v>
      </c>
      <c r="F92" s="26">
        <f t="shared" ref="F92:H92" si="1">C92/$B80-1</f>
        <v>6.6462561375472129E-2</v>
      </c>
      <c r="G92" s="26">
        <f t="shared" si="1"/>
        <v>6.6462561375472129E-2</v>
      </c>
      <c r="H92" s="26">
        <f t="shared" si="1"/>
        <v>6.6462561375472129E-2</v>
      </c>
      <c r="I92" s="24"/>
      <c r="J92" s="24"/>
      <c r="K92" s="24"/>
      <c r="L92" s="24"/>
      <c r="M92" s="27"/>
      <c r="N92" s="27"/>
      <c r="O92" s="27"/>
      <c r="P92" s="28"/>
      <c r="Q92" s="24"/>
      <c r="R92" s="24"/>
      <c r="S92" s="24"/>
    </row>
    <row r="93" spans="1:19" x14ac:dyDescent="0.2">
      <c r="A93" s="22">
        <v>41334</v>
      </c>
      <c r="B93" s="24"/>
      <c r="C93" s="24">
        <v>77.053184974131284</v>
      </c>
      <c r="D93" s="24">
        <v>77.053184974131284</v>
      </c>
      <c r="E93" s="24">
        <v>77.053184974131284</v>
      </c>
      <c r="F93" s="26">
        <f t="shared" ref="F93:H93" si="2">C93/$B81-1</f>
        <v>0.15693735790951013</v>
      </c>
      <c r="G93" s="26">
        <f t="shared" si="2"/>
        <v>0.15693735790951013</v>
      </c>
      <c r="H93" s="26">
        <f t="shared" si="2"/>
        <v>0.15693735790951013</v>
      </c>
      <c r="I93" s="24"/>
      <c r="J93" s="24"/>
      <c r="K93" s="24"/>
      <c r="L93" s="24"/>
      <c r="M93" s="27"/>
      <c r="N93" s="27"/>
      <c r="O93" s="27"/>
      <c r="P93" s="28"/>
      <c r="Q93" s="24"/>
      <c r="R93" s="24"/>
      <c r="S93" s="24"/>
    </row>
    <row r="94" spans="1:19" x14ac:dyDescent="0.2">
      <c r="A94" s="22">
        <v>41365</v>
      </c>
      <c r="B94" s="24"/>
      <c r="C94" s="24">
        <v>72.137888507255354</v>
      </c>
      <c r="D94" s="24">
        <v>72.137888507255354</v>
      </c>
      <c r="E94" s="24">
        <v>72.137888507255354</v>
      </c>
      <c r="F94" s="26">
        <f t="shared" ref="F94:H94" si="3">C94/$B82-1</f>
        <v>0.17576504396217607</v>
      </c>
      <c r="G94" s="26">
        <f t="shared" si="3"/>
        <v>0.17576504396217607</v>
      </c>
      <c r="H94" s="26">
        <f t="shared" si="3"/>
        <v>0.17576504396217607</v>
      </c>
      <c r="I94" s="24"/>
      <c r="J94" s="24"/>
      <c r="K94" s="24"/>
      <c r="L94" s="24"/>
      <c r="M94" s="27"/>
      <c r="N94" s="27"/>
      <c r="O94" s="27"/>
      <c r="P94" s="28"/>
      <c r="Q94" s="24"/>
      <c r="R94" s="24"/>
      <c r="S94" s="24"/>
    </row>
    <row r="95" spans="1:19" x14ac:dyDescent="0.2">
      <c r="A95" s="22">
        <v>41395</v>
      </c>
      <c r="B95" s="24"/>
      <c r="C95" s="24">
        <v>72.971366784901619</v>
      </c>
      <c r="D95" s="24">
        <v>72.971366784901619</v>
      </c>
      <c r="E95" s="24">
        <v>72.971366784901619</v>
      </c>
      <c r="F95" s="26">
        <f t="shared" ref="F95:H95" si="4">C95/$B83-1</f>
        <v>0.12589284059898809</v>
      </c>
      <c r="G95" s="26">
        <f t="shared" si="4"/>
        <v>0.12589284059898809</v>
      </c>
      <c r="H95" s="26">
        <f t="shared" si="4"/>
        <v>0.12589284059898809</v>
      </c>
      <c r="I95" s="24"/>
      <c r="J95" s="24"/>
      <c r="K95" s="24"/>
      <c r="L95" s="24"/>
      <c r="M95" s="27"/>
      <c r="N95" s="27"/>
      <c r="O95" s="27"/>
      <c r="P95" s="28"/>
      <c r="Q95" s="24"/>
      <c r="R95" s="24"/>
      <c r="S95" s="24"/>
    </row>
    <row r="96" spans="1:19" x14ac:dyDescent="0.2">
      <c r="A96" s="22">
        <v>41426</v>
      </c>
      <c r="B96" s="24"/>
      <c r="C96" s="24">
        <v>70.208685128184527</v>
      </c>
      <c r="D96" s="24">
        <v>70.208685128184527</v>
      </c>
      <c r="E96" s="24">
        <v>70.208685128184527</v>
      </c>
      <c r="F96" s="26">
        <f t="shared" ref="F96:H96" si="5">C96/$B84-1</f>
        <v>0.15207635464112057</v>
      </c>
      <c r="G96" s="26">
        <f t="shared" si="5"/>
        <v>0.15207635464112057</v>
      </c>
      <c r="H96" s="26">
        <f t="shared" si="5"/>
        <v>0.15207635464112057</v>
      </c>
      <c r="I96" s="24"/>
      <c r="J96" s="24"/>
      <c r="K96" s="24"/>
      <c r="L96" s="24"/>
      <c r="M96" s="27"/>
      <c r="N96" s="27"/>
      <c r="O96" s="27"/>
      <c r="P96" s="28"/>
      <c r="Q96" s="24"/>
      <c r="R96" s="24"/>
      <c r="S96" s="24"/>
    </row>
    <row r="97" spans="1:19" x14ac:dyDescent="0.2">
      <c r="A97" s="22">
        <v>41456</v>
      </c>
      <c r="B97" s="24"/>
      <c r="C97" s="24">
        <v>86.912408709372471</v>
      </c>
      <c r="D97" s="24">
        <v>86.912408709372471</v>
      </c>
      <c r="E97" s="24">
        <v>86.912408709372471</v>
      </c>
      <c r="F97" s="26">
        <f t="shared" ref="F97:H97" si="6">C97/$B85-1</f>
        <v>6.5247855721835002E-3</v>
      </c>
      <c r="G97" s="26">
        <f t="shared" si="6"/>
        <v>6.5247855721835002E-3</v>
      </c>
      <c r="H97" s="26">
        <f t="shared" si="6"/>
        <v>6.5247855721835002E-3</v>
      </c>
      <c r="I97" s="24"/>
      <c r="J97" s="24"/>
      <c r="K97" s="24"/>
      <c r="L97" s="24"/>
      <c r="M97" s="27"/>
      <c r="N97" s="27"/>
      <c r="O97" s="27"/>
      <c r="P97" s="28"/>
      <c r="Q97" s="24"/>
      <c r="R97" s="24"/>
      <c r="S97" s="24"/>
    </row>
    <row r="98" spans="1:19" x14ac:dyDescent="0.2">
      <c r="A98" s="22">
        <v>41487</v>
      </c>
      <c r="B98" s="24"/>
      <c r="C98" s="24">
        <v>81.870374749901117</v>
      </c>
      <c r="D98" s="24">
        <v>81.870374749901117</v>
      </c>
      <c r="E98" s="24">
        <v>81.870374749901117</v>
      </c>
      <c r="F98" s="26">
        <f t="shared" ref="F98:H98" si="7">C98/$B86-1</f>
        <v>9.4041061428796313E-2</v>
      </c>
      <c r="G98" s="26">
        <f t="shared" si="7"/>
        <v>9.4041061428796313E-2</v>
      </c>
      <c r="H98" s="26">
        <f t="shared" si="7"/>
        <v>9.4041061428796313E-2</v>
      </c>
      <c r="I98" s="24"/>
      <c r="J98" s="24"/>
      <c r="K98" s="24"/>
      <c r="L98" s="24"/>
      <c r="M98" s="27"/>
      <c r="N98" s="27"/>
      <c r="O98" s="27"/>
      <c r="P98" s="28"/>
      <c r="Q98" s="24"/>
      <c r="R98" s="24"/>
      <c r="S98" s="24"/>
    </row>
    <row r="99" spans="1:19" x14ac:dyDescent="0.2">
      <c r="A99" s="22">
        <v>41518</v>
      </c>
      <c r="B99" s="24"/>
      <c r="C99" s="24">
        <v>79.935427861354256</v>
      </c>
      <c r="D99" s="24">
        <v>79.935427861354256</v>
      </c>
      <c r="E99" s="24">
        <v>79.935427861354256</v>
      </c>
      <c r="F99" s="26">
        <f t="shared" ref="F99:H99" si="8">C99/$B87-1</f>
        <v>7.0358295434638674E-2</v>
      </c>
      <c r="G99" s="26">
        <f t="shared" si="8"/>
        <v>7.0358295434638674E-2</v>
      </c>
      <c r="H99" s="26">
        <f t="shared" si="8"/>
        <v>7.0358295434638674E-2</v>
      </c>
      <c r="I99" s="24"/>
      <c r="J99" s="24"/>
      <c r="K99" s="24"/>
      <c r="L99" s="24"/>
      <c r="M99" s="27"/>
      <c r="N99" s="27"/>
      <c r="O99" s="27"/>
      <c r="P99" s="28"/>
      <c r="Q99" s="24"/>
      <c r="R99" s="24"/>
      <c r="S99" s="24"/>
    </row>
    <row r="100" spans="1:19" x14ac:dyDescent="0.2">
      <c r="A100" s="22">
        <v>41548</v>
      </c>
      <c r="B100" s="24"/>
      <c r="C100" s="24">
        <v>85.378522912031599</v>
      </c>
      <c r="D100" s="24">
        <v>85.378522912031599</v>
      </c>
      <c r="E100" s="24">
        <v>85.378522912031599</v>
      </c>
      <c r="F100" s="26">
        <f t="shared" ref="F100:H100" si="9">C100/$B88-1</f>
        <v>0.16034959108496327</v>
      </c>
      <c r="G100" s="26">
        <f t="shared" si="9"/>
        <v>0.16034959108496327</v>
      </c>
      <c r="H100" s="26">
        <f t="shared" si="9"/>
        <v>0.16034959108496327</v>
      </c>
      <c r="I100" s="24"/>
      <c r="J100" s="24"/>
      <c r="K100" s="24"/>
      <c r="L100" s="24"/>
      <c r="M100" s="27"/>
      <c r="N100" s="27"/>
      <c r="O100" s="27"/>
      <c r="P100" s="28"/>
      <c r="Q100" s="24"/>
      <c r="R100" s="24"/>
      <c r="S100" s="24"/>
    </row>
    <row r="101" spans="1:19" x14ac:dyDescent="0.2">
      <c r="A101" s="22">
        <v>41579</v>
      </c>
      <c r="B101" s="24"/>
      <c r="C101" s="24">
        <v>85.500378075293071</v>
      </c>
      <c r="D101" s="24">
        <v>85.500378075293071</v>
      </c>
      <c r="E101" s="24">
        <v>85.500378075293071</v>
      </c>
      <c r="F101" s="26">
        <f t="shared" ref="F101:H101" si="10">C101/$B89-1</f>
        <v>0.13184069677781696</v>
      </c>
      <c r="G101" s="26">
        <f t="shared" si="10"/>
        <v>0.13184069677781696</v>
      </c>
      <c r="H101" s="26">
        <f t="shared" si="10"/>
        <v>0.13184069677781696</v>
      </c>
      <c r="I101" s="24"/>
      <c r="J101" s="24"/>
      <c r="K101" s="24"/>
      <c r="L101" s="24"/>
      <c r="M101" s="27"/>
      <c r="N101" s="27"/>
      <c r="O101" s="27"/>
      <c r="P101" s="28"/>
      <c r="Q101" s="24"/>
      <c r="R101" s="24"/>
      <c r="S101" s="24"/>
    </row>
    <row r="102" spans="1:19" x14ac:dyDescent="0.2">
      <c r="A102" s="22">
        <v>41609</v>
      </c>
      <c r="B102" s="24"/>
      <c r="C102" s="24">
        <v>84.212797965661409</v>
      </c>
      <c r="D102" s="24">
        <v>84.212797965661409</v>
      </c>
      <c r="E102" s="24">
        <v>84.212797965661409</v>
      </c>
      <c r="F102" s="26">
        <f t="shared" ref="F102:H102" si="11">C102/$B90-1</f>
        <v>0.16473677029212741</v>
      </c>
      <c r="G102" s="26">
        <f t="shared" si="11"/>
        <v>0.16473677029212741</v>
      </c>
      <c r="H102" s="26">
        <f t="shared" si="11"/>
        <v>0.16473677029212741</v>
      </c>
      <c r="I102" s="24"/>
      <c r="J102" s="24"/>
      <c r="K102" s="24"/>
      <c r="L102" s="24"/>
      <c r="M102" s="27"/>
      <c r="N102" s="27"/>
      <c r="O102" s="27"/>
      <c r="P102" s="28"/>
      <c r="Q102" s="24"/>
      <c r="R102" s="24"/>
      <c r="S102" s="24"/>
    </row>
    <row r="103" spans="1:19" x14ac:dyDescent="0.2">
      <c r="A103" s="22">
        <v>41640</v>
      </c>
      <c r="B103" s="24"/>
      <c r="C103" s="24">
        <v>98.253271590735338</v>
      </c>
      <c r="D103" s="24">
        <v>96.278345860362336</v>
      </c>
      <c r="E103" s="24">
        <v>100.22819732110834</v>
      </c>
      <c r="F103" s="26">
        <f>C103/C91-1</f>
        <v>4.8434056222135924E-2</v>
      </c>
      <c r="G103" s="26">
        <f t="shared" ref="G103:H103" si="12">D103/D91-1</f>
        <v>2.7360158521739564E-2</v>
      </c>
      <c r="H103" s="26">
        <f t="shared" si="12"/>
        <v>6.9507953922532506E-2</v>
      </c>
      <c r="I103" s="24"/>
      <c r="J103" s="24"/>
      <c r="K103" s="24"/>
      <c r="L103" s="24"/>
      <c r="M103" s="27"/>
      <c r="N103" s="27"/>
      <c r="O103" s="27"/>
      <c r="P103" s="28"/>
      <c r="Q103" s="24"/>
      <c r="R103" s="24"/>
      <c r="S103" s="24"/>
    </row>
    <row r="104" spans="1:19" x14ac:dyDescent="0.2">
      <c r="A104" s="22">
        <v>41671</v>
      </c>
      <c r="B104" s="24"/>
      <c r="C104" s="24">
        <v>97.417890578943698</v>
      </c>
      <c r="D104" s="24">
        <v>94.565101850765757</v>
      </c>
      <c r="E104" s="24">
        <v>100.27067930712163</v>
      </c>
      <c r="F104" s="26">
        <f t="shared" ref="F104:H104" si="13">C104/C92-1</f>
        <v>3.2341656787786555E-2</v>
      </c>
      <c r="G104" s="26">
        <f t="shared" si="13"/>
        <v>2.1105295830132764E-3</v>
      </c>
      <c r="H104" s="26">
        <f t="shared" si="13"/>
        <v>6.2572783992559833E-2</v>
      </c>
      <c r="I104" s="24"/>
      <c r="J104" s="24"/>
      <c r="K104" s="24"/>
      <c r="L104" s="24"/>
      <c r="M104" s="27"/>
      <c r="N104" s="27"/>
      <c r="O104" s="27"/>
      <c r="P104" s="28"/>
      <c r="Q104" s="24"/>
      <c r="R104" s="24"/>
      <c r="S104" s="24"/>
    </row>
    <row r="105" spans="1:19" x14ac:dyDescent="0.2">
      <c r="A105" s="22">
        <v>41699</v>
      </c>
      <c r="B105" s="24"/>
      <c r="C105" s="24">
        <v>84.388375523109545</v>
      </c>
      <c r="D105" s="24">
        <v>81.18483093811551</v>
      </c>
      <c r="E105" s="24">
        <v>87.591920108103579</v>
      </c>
      <c r="F105" s="26">
        <f t="shared" ref="F105:H105" si="14">C105/C93-1</f>
        <v>9.5196461397940579E-2</v>
      </c>
      <c r="G105" s="26">
        <f t="shared" si="14"/>
        <v>5.3620703224290134E-2</v>
      </c>
      <c r="H105" s="26">
        <f t="shared" si="14"/>
        <v>0.13677221957159102</v>
      </c>
      <c r="I105" s="24"/>
      <c r="J105" s="24"/>
      <c r="K105" s="24"/>
      <c r="L105" s="24"/>
      <c r="M105" s="27"/>
      <c r="N105" s="27"/>
      <c r="O105" s="27"/>
      <c r="P105" s="28"/>
      <c r="Q105" s="24"/>
      <c r="R105" s="24"/>
      <c r="S105" s="24"/>
    </row>
    <row r="106" spans="1:19" x14ac:dyDescent="0.2">
      <c r="A106" s="22">
        <v>41730</v>
      </c>
      <c r="B106" s="24"/>
      <c r="C106" s="24">
        <v>82.312770116209265</v>
      </c>
      <c r="D106" s="24">
        <v>78.512393961322459</v>
      </c>
      <c r="E106" s="24">
        <v>86.113146271096056</v>
      </c>
      <c r="F106" s="26">
        <f t="shared" ref="F106:H106" si="15">C106/C94-1</f>
        <v>0.14104767715692934</v>
      </c>
      <c r="G106" s="26">
        <f t="shared" si="15"/>
        <v>8.8365567470497508E-2</v>
      </c>
      <c r="H106" s="26">
        <f t="shared" si="15"/>
        <v>0.19372978684336073</v>
      </c>
      <c r="I106" s="24"/>
      <c r="J106" s="24"/>
      <c r="K106" s="24"/>
      <c r="L106" s="24"/>
      <c r="M106" s="27"/>
      <c r="N106" s="27"/>
      <c r="O106" s="27"/>
      <c r="P106" s="28"/>
      <c r="Q106" s="24"/>
      <c r="R106" s="24"/>
      <c r="S106" s="24"/>
    </row>
    <row r="107" spans="1:19" x14ac:dyDescent="0.2">
      <c r="A107" s="22">
        <v>41760</v>
      </c>
      <c r="B107" s="24"/>
      <c r="C107" s="24">
        <v>81.393166745475796</v>
      </c>
      <c r="D107" s="24">
        <v>77.002340704309759</v>
      </c>
      <c r="E107" s="24">
        <v>85.783992786641846</v>
      </c>
      <c r="F107" s="26">
        <f t="shared" ref="F107:H107" si="16">C107/C95-1</f>
        <v>0.11541239162203443</v>
      </c>
      <c r="G107" s="26">
        <f t="shared" si="16"/>
        <v>5.5240488112142438E-2</v>
      </c>
      <c r="H107" s="26">
        <f t="shared" si="16"/>
        <v>0.17558429513192664</v>
      </c>
      <c r="I107" s="24"/>
      <c r="J107" s="24"/>
      <c r="K107" s="24"/>
      <c r="L107" s="24"/>
      <c r="M107" s="27"/>
      <c r="N107" s="27"/>
      <c r="O107" s="27"/>
      <c r="P107" s="28"/>
      <c r="Q107" s="24"/>
      <c r="R107" s="24"/>
      <c r="S107" s="24"/>
    </row>
    <row r="108" spans="1:19" x14ac:dyDescent="0.2">
      <c r="A108" s="22">
        <v>41791</v>
      </c>
      <c r="B108" s="24"/>
      <c r="C108" s="24">
        <v>80.116605405146515</v>
      </c>
      <c r="D108" s="24">
        <v>75.203374500477921</v>
      </c>
      <c r="E108" s="24">
        <v>85.02983630981511</v>
      </c>
      <c r="F108" s="26">
        <f t="shared" ref="F108:H108" si="17">C108/C96-1</f>
        <v>0.141121006024717</v>
      </c>
      <c r="G108" s="26">
        <f t="shared" si="17"/>
        <v>7.1140619756291823E-2</v>
      </c>
      <c r="H108" s="26">
        <f t="shared" si="17"/>
        <v>0.21110139229314218</v>
      </c>
      <c r="I108" s="24"/>
      <c r="J108" s="24"/>
      <c r="K108" s="24"/>
      <c r="L108" s="24"/>
      <c r="M108" s="27"/>
      <c r="N108" s="27"/>
      <c r="O108" s="27"/>
      <c r="P108" s="28"/>
      <c r="Q108" s="24"/>
      <c r="R108" s="24"/>
      <c r="S108" s="24"/>
    </row>
    <row r="109" spans="1:19" x14ac:dyDescent="0.2">
      <c r="A109" s="22">
        <v>41821</v>
      </c>
      <c r="B109" s="24"/>
      <c r="C109" s="24">
        <v>88.228874932158917</v>
      </c>
      <c r="D109" s="24">
        <v>82.199276630060979</v>
      </c>
      <c r="E109" s="24">
        <v>94.258473234256869</v>
      </c>
      <c r="F109" s="26">
        <f t="shared" ref="F109:H109" si="18">C109/C97-1</f>
        <v>1.5147045655915514E-2</v>
      </c>
      <c r="G109" s="26">
        <f t="shared" si="18"/>
        <v>-5.4228529036305928E-2</v>
      </c>
      <c r="H109" s="26">
        <f t="shared" si="18"/>
        <v>8.4522620348136845E-2</v>
      </c>
      <c r="I109" s="24" t="s">
        <v>218</v>
      </c>
      <c r="J109" s="24"/>
      <c r="K109" s="24"/>
      <c r="L109" s="24"/>
      <c r="M109" s="27"/>
      <c r="N109" s="27"/>
      <c r="O109" s="27"/>
      <c r="P109" s="28"/>
      <c r="Q109" s="24"/>
      <c r="R109" s="24"/>
      <c r="S109" s="24"/>
    </row>
    <row r="110" spans="1:19" x14ac:dyDescent="0.2">
      <c r="A110" s="22">
        <v>41852</v>
      </c>
      <c r="B110" s="24"/>
      <c r="C110" s="24">
        <v>88.968306366939061</v>
      </c>
      <c r="D110" s="24">
        <v>82.294716874074879</v>
      </c>
      <c r="E110" s="24">
        <v>95.641895859803213</v>
      </c>
      <c r="F110" s="26">
        <f t="shared" ref="F110:H110" si="19">C110/C98-1</f>
        <v>8.6697192222715547E-2</v>
      </c>
      <c r="G110" s="26">
        <f t="shared" si="19"/>
        <v>5.1830973715467632E-3</v>
      </c>
      <c r="H110" s="26">
        <f t="shared" si="19"/>
        <v>0.16821128707388411</v>
      </c>
      <c r="I110" s="29">
        <v>2013</v>
      </c>
      <c r="J110" s="24">
        <f>SUM(C91:C102)</f>
        <v>984.26128296143338</v>
      </c>
      <c r="K110" s="24"/>
      <c r="L110" s="24"/>
      <c r="M110" s="27"/>
      <c r="N110" s="27"/>
      <c r="O110" s="27"/>
      <c r="P110" s="28"/>
      <c r="Q110" s="24"/>
      <c r="R110" s="24"/>
      <c r="S110" s="24"/>
    </row>
    <row r="111" spans="1:19" x14ac:dyDescent="0.2">
      <c r="A111" s="22">
        <v>41883</v>
      </c>
      <c r="B111" s="24"/>
      <c r="C111" s="24">
        <v>87.785266921510527</v>
      </c>
      <c r="D111" s="24">
        <v>80.642156190800449</v>
      </c>
      <c r="E111" s="24">
        <v>94.928377652220618</v>
      </c>
      <c r="F111" s="26">
        <f t="shared" ref="F111:H111" si="20">C111/C99-1</f>
        <v>9.8202252370145571E-2</v>
      </c>
      <c r="G111" s="26">
        <f t="shared" si="20"/>
        <v>8.8412403405406792E-3</v>
      </c>
      <c r="H111" s="26">
        <f t="shared" si="20"/>
        <v>0.18756326439975046</v>
      </c>
      <c r="I111" s="29">
        <v>2014</v>
      </c>
      <c r="J111" s="24">
        <f>SUM(C103:C114)</f>
        <v>1067.2850872643485</v>
      </c>
      <c r="K111" s="24"/>
      <c r="L111" s="24"/>
      <c r="M111" s="27"/>
      <c r="N111" s="27"/>
      <c r="O111" s="27"/>
      <c r="P111" s="28"/>
      <c r="Q111" s="24"/>
      <c r="R111" s="24"/>
      <c r="S111" s="24"/>
    </row>
    <row r="112" spans="1:19" x14ac:dyDescent="0.2">
      <c r="A112" s="22">
        <v>41913</v>
      </c>
      <c r="B112" s="24"/>
      <c r="C112" s="24">
        <v>93.286699031640666</v>
      </c>
      <c r="D112" s="24">
        <v>85.130868765218779</v>
      </c>
      <c r="E112" s="24">
        <v>101.44252929806258</v>
      </c>
      <c r="F112" s="26">
        <f t="shared" ref="F112:H112" si="21">C112/C100-1</f>
        <v>9.2624887968103309E-2</v>
      </c>
      <c r="G112" s="26">
        <f t="shared" si="21"/>
        <v>-2.9006609433614994E-3</v>
      </c>
      <c r="H112" s="26">
        <f t="shared" si="21"/>
        <v>0.18815043687956834</v>
      </c>
      <c r="I112" s="29">
        <v>2015</v>
      </c>
      <c r="J112" s="24">
        <f>SUM(C115:C126)</f>
        <v>1192.4306760904969</v>
      </c>
      <c r="K112" s="24"/>
      <c r="L112" s="24"/>
      <c r="M112" s="27"/>
      <c r="N112" s="27"/>
      <c r="O112" s="27"/>
      <c r="P112" s="28"/>
      <c r="Q112" s="24"/>
      <c r="R112" s="24"/>
      <c r="S112" s="24"/>
    </row>
    <row r="113" spans="1:19" x14ac:dyDescent="0.2">
      <c r="A113" s="22">
        <v>41944</v>
      </c>
      <c r="B113" s="24"/>
      <c r="C113" s="24">
        <v>93.424591083973269</v>
      </c>
      <c r="D113" s="24">
        <v>84.716105647018935</v>
      </c>
      <c r="E113" s="24">
        <v>102.13307652092757</v>
      </c>
      <c r="F113" s="26">
        <f t="shared" ref="F113:H113" si="22">C113/C101-1</f>
        <v>9.2680444075954771E-2</v>
      </c>
      <c r="G113" s="26">
        <f t="shared" si="22"/>
        <v>-9.1727363776508142E-3</v>
      </c>
      <c r="H113" s="26">
        <f t="shared" si="22"/>
        <v>0.19453362452956013</v>
      </c>
      <c r="I113" s="29">
        <v>2016</v>
      </c>
      <c r="J113" s="24">
        <f>SUM(C127:C138)</f>
        <v>1313.2581710087002</v>
      </c>
      <c r="K113" s="24"/>
      <c r="L113" s="24"/>
      <c r="M113" s="27"/>
      <c r="N113" s="27"/>
      <c r="O113" s="27"/>
      <c r="P113" s="28"/>
      <c r="Q113" s="24"/>
      <c r="R113" s="24"/>
      <c r="S113" s="24"/>
    </row>
    <row r="114" spans="1:19" x14ac:dyDescent="0.2">
      <c r="A114" s="22">
        <v>41974</v>
      </c>
      <c r="B114" s="24"/>
      <c r="C114" s="24">
        <v>91.709268968505967</v>
      </c>
      <c r="D114" s="24">
        <v>82.654071096287126</v>
      </c>
      <c r="E114" s="24">
        <v>100.76446684072481</v>
      </c>
      <c r="F114" s="26">
        <f t="shared" ref="F114:H114" si="23">C114/C102-1</f>
        <v>8.9018191818081016E-2</v>
      </c>
      <c r="G114" s="26">
        <f t="shared" si="23"/>
        <v>-1.8509382267643759E-2</v>
      </c>
      <c r="H114" s="26">
        <f t="shared" si="23"/>
        <v>0.19654576590380612</v>
      </c>
      <c r="I114" s="29">
        <v>2017</v>
      </c>
      <c r="J114" s="24">
        <f>SUM(C139:C150)</f>
        <v>1426.383907160289</v>
      </c>
      <c r="K114" s="24"/>
      <c r="L114" s="24"/>
      <c r="M114" s="27"/>
      <c r="N114" s="27"/>
      <c r="O114" s="27"/>
      <c r="P114" s="28"/>
      <c r="Q114" s="24"/>
      <c r="R114" s="24"/>
      <c r="S114" s="24"/>
    </row>
    <row r="115" spans="1:19" x14ac:dyDescent="0.2">
      <c r="A115" s="22">
        <v>42005</v>
      </c>
      <c r="B115" s="24"/>
      <c r="C115" s="24">
        <v>104.64742178427313</v>
      </c>
      <c r="D115" s="24">
        <v>93.761329748559234</v>
      </c>
      <c r="E115" s="24">
        <v>115.53351381998702</v>
      </c>
      <c r="F115" s="26">
        <f t="shared" ref="F115:H115" si="24">C115/C103-1</f>
        <v>6.50782420780045E-2</v>
      </c>
      <c r="G115" s="26">
        <f t="shared" si="24"/>
        <v>-2.6143117533964144E-2</v>
      </c>
      <c r="H115" s="26">
        <f t="shared" si="24"/>
        <v>0.15270469696111499</v>
      </c>
      <c r="I115" s="24"/>
      <c r="J115" s="24"/>
      <c r="K115" s="24"/>
      <c r="L115" s="24"/>
      <c r="M115" s="27"/>
      <c r="N115" s="27"/>
      <c r="O115" s="27"/>
      <c r="P115" s="28"/>
      <c r="Q115" s="24"/>
      <c r="R115" s="24"/>
      <c r="S115" s="24"/>
    </row>
    <row r="116" spans="1:19" x14ac:dyDescent="0.2">
      <c r="A116" s="22">
        <v>42036</v>
      </c>
      <c r="B116" s="24"/>
      <c r="C116" s="24">
        <v>105.86693859847387</v>
      </c>
      <c r="D116" s="24">
        <v>94.318171690337792</v>
      </c>
      <c r="E116" s="24">
        <v>117.41570550660997</v>
      </c>
      <c r="F116" s="26">
        <f t="shared" ref="F116:H116" si="25">C116/C104-1</f>
        <v>8.672994220382324E-2</v>
      </c>
      <c r="G116" s="26">
        <f t="shared" si="25"/>
        <v>-2.6112186799909232E-3</v>
      </c>
      <c r="H116" s="26">
        <f t="shared" si="25"/>
        <v>0.17098743439220554</v>
      </c>
      <c r="I116" s="24"/>
      <c r="J116" s="24"/>
      <c r="K116" s="24"/>
      <c r="L116" s="24"/>
      <c r="M116" s="27"/>
      <c r="N116" s="27"/>
      <c r="O116" s="27"/>
      <c r="P116" s="28"/>
      <c r="Q116" s="24"/>
      <c r="R116" s="24"/>
      <c r="S116" s="24"/>
    </row>
    <row r="117" spans="1:19" x14ac:dyDescent="0.2">
      <c r="A117" s="22">
        <v>42064</v>
      </c>
      <c r="B117" s="24"/>
      <c r="C117" s="24">
        <v>93.63176077909236</v>
      </c>
      <c r="D117" s="24">
        <v>82.963529609537517</v>
      </c>
      <c r="E117" s="24">
        <v>104.29999194864722</v>
      </c>
      <c r="F117" s="26">
        <f t="shared" ref="F117:H117" si="26">C117/C105-1</f>
        <v>0.10953386883779426</v>
      </c>
      <c r="G117" s="26">
        <f t="shared" si="26"/>
        <v>2.1909248943042581E-2</v>
      </c>
      <c r="H117" s="26">
        <f t="shared" si="26"/>
        <v>0.19074900767014791</v>
      </c>
      <c r="I117" s="24"/>
      <c r="J117" s="24"/>
      <c r="K117" s="24"/>
      <c r="L117" s="24"/>
      <c r="M117" s="27"/>
      <c r="N117" s="27"/>
      <c r="O117" s="27"/>
      <c r="P117" s="28"/>
      <c r="Q117" s="24"/>
      <c r="R117" s="24"/>
      <c r="S117" s="24"/>
    </row>
    <row r="118" spans="1:19" x14ac:dyDescent="0.2">
      <c r="A118" s="22">
        <v>42095</v>
      </c>
      <c r="B118" s="24"/>
      <c r="C118" s="24">
        <v>94.99729744680991</v>
      </c>
      <c r="D118" s="24">
        <v>83.73083334040949</v>
      </c>
      <c r="E118" s="24">
        <v>106.26376155321036</v>
      </c>
      <c r="F118" s="26">
        <f t="shared" ref="F118:H118" si="27">C118/C106-1</f>
        <v>0.15410157272914771</v>
      </c>
      <c r="G118" s="26">
        <f t="shared" si="27"/>
        <v>6.6466440720910791E-2</v>
      </c>
      <c r="H118" s="26">
        <f t="shared" si="27"/>
        <v>0.23400161479035253</v>
      </c>
      <c r="I118" s="24"/>
      <c r="J118" s="24"/>
      <c r="K118" s="24"/>
      <c r="L118" s="24"/>
      <c r="M118" s="27"/>
      <c r="N118" s="27"/>
      <c r="O118" s="27"/>
      <c r="P118" s="28"/>
      <c r="Q118" s="24"/>
      <c r="R118" s="24"/>
      <c r="S118" s="24"/>
    </row>
    <row r="119" spans="1:19" x14ac:dyDescent="0.2">
      <c r="A119" s="22">
        <v>42125</v>
      </c>
      <c r="B119" s="24"/>
      <c r="C119" s="24">
        <v>93.278689821776098</v>
      </c>
      <c r="D119" s="24">
        <v>81.799138273922026</v>
      </c>
      <c r="E119" s="24">
        <v>104.75824136963017</v>
      </c>
      <c r="F119" s="26">
        <f t="shared" ref="F119:H119" si="28">C119/C107-1</f>
        <v>0.14602605539931224</v>
      </c>
      <c r="G119" s="26">
        <f t="shared" si="28"/>
        <v>6.2294178667010147E-2</v>
      </c>
      <c r="H119" s="26">
        <f t="shared" si="28"/>
        <v>0.22118635384785867</v>
      </c>
      <c r="I119" s="24"/>
      <c r="J119" s="24"/>
      <c r="K119" s="24"/>
      <c r="L119" s="24"/>
      <c r="M119" s="27"/>
      <c r="N119" s="27"/>
      <c r="O119" s="27"/>
      <c r="P119" s="28"/>
      <c r="Q119" s="24"/>
      <c r="R119" s="24"/>
      <c r="S119" s="24"/>
    </row>
    <row r="120" spans="1:19" x14ac:dyDescent="0.2">
      <c r="A120" s="22">
        <v>42156</v>
      </c>
      <c r="B120" s="24"/>
      <c r="C120" s="24">
        <v>93.513244766708695</v>
      </c>
      <c r="D120" s="24">
        <v>81.603593260204931</v>
      </c>
      <c r="E120" s="24">
        <v>105.42289627321246</v>
      </c>
      <c r="F120" s="26">
        <f t="shared" ref="F120:H120" si="29">C120/C108-1</f>
        <v>0.16721426592921529</v>
      </c>
      <c r="G120" s="26">
        <f t="shared" si="29"/>
        <v>8.5105473022175859E-2</v>
      </c>
      <c r="H120" s="26">
        <f t="shared" si="29"/>
        <v>0.23983416702218618</v>
      </c>
      <c r="I120" s="24"/>
      <c r="J120" s="24"/>
      <c r="K120" s="24"/>
      <c r="L120" s="24"/>
      <c r="M120" s="27"/>
      <c r="N120" s="27"/>
      <c r="O120" s="27"/>
      <c r="P120" s="28"/>
      <c r="Q120" s="24"/>
      <c r="R120" s="24"/>
      <c r="S120" s="24"/>
    </row>
    <row r="121" spans="1:19" x14ac:dyDescent="0.2">
      <c r="A121" s="22">
        <v>42186</v>
      </c>
      <c r="B121" s="24"/>
      <c r="C121" s="24">
        <v>97.319548912089928</v>
      </c>
      <c r="D121" s="24">
        <v>84.523311922564304</v>
      </c>
      <c r="E121" s="24">
        <v>110.11578590161555</v>
      </c>
      <c r="F121" s="26">
        <f t="shared" ref="F121:H121" si="30">C121/C109-1</f>
        <v>0.10303513432446043</v>
      </c>
      <c r="G121" s="26">
        <f t="shared" si="30"/>
        <v>2.8273184239353766E-2</v>
      </c>
      <c r="H121" s="26">
        <f t="shared" si="30"/>
        <v>0.16823222489451028</v>
      </c>
      <c r="I121" s="24"/>
      <c r="J121" s="24"/>
      <c r="K121" s="24"/>
      <c r="L121" s="24"/>
      <c r="M121" s="27"/>
      <c r="N121" s="27"/>
      <c r="O121" s="27"/>
      <c r="P121" s="28"/>
      <c r="Q121" s="24"/>
      <c r="R121" s="24"/>
      <c r="S121" s="24"/>
    </row>
    <row r="122" spans="1:19" x14ac:dyDescent="0.2">
      <c r="A122" s="22">
        <v>42217</v>
      </c>
      <c r="B122" s="24"/>
      <c r="C122" s="24">
        <v>99.638150921381509</v>
      </c>
      <c r="D122" s="24">
        <v>86.141060264321695</v>
      </c>
      <c r="E122" s="24">
        <v>113.13524157844132</v>
      </c>
      <c r="F122" s="26">
        <f t="shared" ref="F122:H122" si="31">C122/C110-1</f>
        <v>0.11992860143291884</v>
      </c>
      <c r="G122" s="26">
        <f t="shared" si="31"/>
        <v>4.6738642969419208E-2</v>
      </c>
      <c r="H122" s="26">
        <f t="shared" si="31"/>
        <v>0.18290463150459457</v>
      </c>
      <c r="I122" s="24"/>
      <c r="J122" s="24"/>
      <c r="K122" s="24"/>
      <c r="L122" s="24"/>
      <c r="M122" s="27"/>
      <c r="N122" s="27"/>
      <c r="O122" s="27"/>
      <c r="P122" s="28"/>
      <c r="Q122" s="24"/>
      <c r="R122" s="24"/>
      <c r="S122" s="24"/>
    </row>
    <row r="123" spans="1:19" x14ac:dyDescent="0.2">
      <c r="A123" s="22">
        <v>42248</v>
      </c>
      <c r="B123" s="24"/>
      <c r="C123" s="24">
        <v>99.774272981739387</v>
      </c>
      <c r="D123" s="24">
        <v>85.877222167320184</v>
      </c>
      <c r="E123" s="24">
        <v>113.67132379615857</v>
      </c>
      <c r="F123" s="26">
        <f t="shared" ref="F123:H123" si="32">C123/C111-1</f>
        <v>0.13657196111220249</v>
      </c>
      <c r="G123" s="26">
        <f t="shared" si="32"/>
        <v>6.491723713504749E-2</v>
      </c>
      <c r="H123" s="26">
        <f t="shared" si="32"/>
        <v>0.19744302607387398</v>
      </c>
      <c r="I123" s="24"/>
      <c r="J123" s="24"/>
      <c r="K123" s="24"/>
      <c r="L123" s="24"/>
      <c r="M123" s="27"/>
      <c r="N123" s="27"/>
      <c r="O123" s="27"/>
      <c r="P123" s="28"/>
      <c r="Q123" s="24"/>
      <c r="R123" s="24"/>
      <c r="S123" s="24"/>
    </row>
    <row r="124" spans="1:19" x14ac:dyDescent="0.2">
      <c r="A124" s="22">
        <v>42278</v>
      </c>
      <c r="B124" s="24"/>
      <c r="C124" s="24">
        <v>102.10382053149017</v>
      </c>
      <c r="D124" s="24">
        <v>87.506122743065006</v>
      </c>
      <c r="E124" s="24">
        <v>116.70151831991531</v>
      </c>
      <c r="F124" s="26">
        <f t="shared" ref="F124:H124" si="33">C124/C112-1</f>
        <v>9.4516384343913185E-2</v>
      </c>
      <c r="G124" s="26">
        <f t="shared" si="33"/>
        <v>2.7901206839517911E-2</v>
      </c>
      <c r="H124" s="26">
        <f t="shared" si="33"/>
        <v>0.15042003711301533</v>
      </c>
      <c r="I124" s="24"/>
      <c r="J124" s="24"/>
      <c r="K124" s="24"/>
      <c r="L124" s="24"/>
      <c r="M124" s="27"/>
      <c r="N124" s="27"/>
      <c r="O124" s="27"/>
      <c r="P124" s="28"/>
      <c r="Q124" s="24"/>
      <c r="R124" s="24"/>
      <c r="S124" s="24"/>
    </row>
    <row r="125" spans="1:19" x14ac:dyDescent="0.2">
      <c r="A125" s="22">
        <v>42309</v>
      </c>
      <c r="B125" s="24"/>
      <c r="C125" s="24">
        <v>104.46491912377999</v>
      </c>
      <c r="D125" s="24">
        <v>89.15836913616296</v>
      </c>
      <c r="E125" s="24">
        <v>119.77146911139701</v>
      </c>
      <c r="F125" s="26">
        <f t="shared" ref="F125:H125" si="34">C125/C113-1</f>
        <v>0.11817368330660716</v>
      </c>
      <c r="G125" s="26">
        <f t="shared" si="34"/>
        <v>5.2437059697400645E-2</v>
      </c>
      <c r="H125" s="26">
        <f t="shared" si="34"/>
        <v>0.17270010060702745</v>
      </c>
      <c r="I125" s="24"/>
      <c r="J125" s="24"/>
      <c r="K125" s="24"/>
      <c r="L125" s="24"/>
      <c r="M125" s="27"/>
      <c r="N125" s="27"/>
      <c r="O125" s="27"/>
      <c r="P125" s="28"/>
      <c r="Q125" s="24"/>
      <c r="R125" s="24"/>
      <c r="S125" s="24"/>
    </row>
    <row r="126" spans="1:19" x14ac:dyDescent="0.2">
      <c r="A126" s="22">
        <v>42339</v>
      </c>
      <c r="B126" s="24"/>
      <c r="C126" s="24">
        <v>103.19461042288188</v>
      </c>
      <c r="D126" s="24">
        <v>87.720733335143095</v>
      </c>
      <c r="E126" s="24">
        <v>118.66848751062064</v>
      </c>
      <c r="F126" s="26">
        <f t="shared" ref="F126:H126" si="35">C126/C114-1</f>
        <v>0.12523643011831354</v>
      </c>
      <c r="G126" s="26">
        <f t="shared" si="35"/>
        <v>6.1299608980586173E-2</v>
      </c>
      <c r="H126" s="26">
        <f t="shared" si="35"/>
        <v>0.17768188758638637</v>
      </c>
      <c r="I126" s="24"/>
      <c r="J126" s="24"/>
      <c r="K126" s="24"/>
      <c r="L126" s="24"/>
      <c r="M126" s="27"/>
      <c r="N126" s="27"/>
      <c r="O126" s="27"/>
      <c r="P126" s="28"/>
      <c r="Q126" s="24"/>
      <c r="R126" s="24"/>
      <c r="S126" s="24"/>
    </row>
    <row r="127" spans="1:19" x14ac:dyDescent="0.2">
      <c r="A127" s="22">
        <v>42370</v>
      </c>
      <c r="B127" s="24"/>
      <c r="C127" s="24">
        <v>112.58736278813555</v>
      </c>
      <c r="D127" s="24">
        <v>95.332344770242983</v>
      </c>
      <c r="E127" s="24">
        <v>129.84238080602816</v>
      </c>
      <c r="F127" s="26">
        <f t="shared" ref="F127:H127" si="36">C127/C115-1</f>
        <v>7.5873259641602298E-2</v>
      </c>
      <c r="G127" s="26">
        <f t="shared" si="36"/>
        <v>1.6755468655326844E-2</v>
      </c>
      <c r="H127" s="26">
        <f t="shared" si="36"/>
        <v>0.12385035746714856</v>
      </c>
      <c r="I127" s="24"/>
      <c r="J127" s="24"/>
      <c r="K127" s="24"/>
      <c r="L127" s="24"/>
      <c r="M127" s="27"/>
      <c r="N127" s="27"/>
      <c r="O127" s="27"/>
      <c r="P127" s="28"/>
      <c r="Q127" s="24"/>
      <c r="R127" s="24"/>
      <c r="S127" s="24"/>
    </row>
    <row r="128" spans="1:19" x14ac:dyDescent="0.2">
      <c r="A128" s="22">
        <v>42401</v>
      </c>
      <c r="B128" s="24"/>
      <c r="C128" s="24">
        <v>115.42147465273962</v>
      </c>
      <c r="D128" s="24">
        <v>97.363584630900434</v>
      </c>
      <c r="E128" s="24">
        <v>133.47936467457876</v>
      </c>
      <c r="F128" s="26">
        <f t="shared" ref="F128:H128" si="37">C128/C116-1</f>
        <v>9.0250423604895769E-2</v>
      </c>
      <c r="G128" s="26">
        <f t="shared" si="37"/>
        <v>3.2288718981547282E-2</v>
      </c>
      <c r="H128" s="26">
        <f t="shared" si="37"/>
        <v>0.13681014050598606</v>
      </c>
      <c r="I128" s="24"/>
      <c r="J128" s="24"/>
      <c r="K128" s="24"/>
      <c r="L128" s="24"/>
      <c r="M128" s="27"/>
      <c r="N128" s="27"/>
      <c r="O128" s="27"/>
      <c r="P128" s="28"/>
      <c r="Q128" s="24"/>
      <c r="R128" s="24"/>
      <c r="S128" s="24"/>
    </row>
    <row r="129" spans="1:19" x14ac:dyDescent="0.2">
      <c r="A129" s="22">
        <v>42430</v>
      </c>
      <c r="B129" s="24"/>
      <c r="C129" s="24">
        <v>103.11727243454878</v>
      </c>
      <c r="D129" s="24">
        <v>86.665967403401638</v>
      </c>
      <c r="E129" s="24">
        <v>119.56857746569592</v>
      </c>
      <c r="F129" s="26">
        <f t="shared" ref="F129:H129" si="38">C129/C117-1</f>
        <v>0.10130656068549015</v>
      </c>
      <c r="G129" s="26">
        <f t="shared" si="38"/>
        <v>4.4627293598637818E-2</v>
      </c>
      <c r="H129" s="26">
        <f t="shared" si="38"/>
        <v>0.14639105173245159</v>
      </c>
      <c r="I129" s="24"/>
      <c r="J129" s="24"/>
      <c r="K129" s="24"/>
      <c r="L129" s="24"/>
      <c r="M129" s="27"/>
      <c r="N129" s="27"/>
      <c r="O129" s="27"/>
      <c r="P129" s="28"/>
      <c r="Q129" s="24"/>
      <c r="R129" s="24"/>
      <c r="S129" s="24"/>
    </row>
    <row r="130" spans="1:19" x14ac:dyDescent="0.2">
      <c r="A130" s="22">
        <v>42461</v>
      </c>
      <c r="B130" s="24"/>
      <c r="C130" s="24">
        <v>104.93565442437898</v>
      </c>
      <c r="D130" s="24">
        <v>87.880897308474985</v>
      </c>
      <c r="E130" s="24">
        <v>121.99041154028298</v>
      </c>
      <c r="F130" s="26">
        <f t="shared" ref="F130:H130" si="39">C130/C118-1</f>
        <v>0.10461726011872785</v>
      </c>
      <c r="G130" s="26">
        <f t="shared" si="39"/>
        <v>4.9564345683666078E-2</v>
      </c>
      <c r="H130" s="26">
        <f t="shared" si="39"/>
        <v>0.14799636072733668</v>
      </c>
      <c r="I130" s="24"/>
      <c r="J130" s="24"/>
      <c r="K130" s="24"/>
      <c r="L130" s="24"/>
      <c r="M130" s="27"/>
      <c r="N130" s="27"/>
      <c r="O130" s="27"/>
      <c r="P130" s="28"/>
      <c r="Q130" s="24"/>
      <c r="R130" s="24"/>
      <c r="S130" s="24"/>
    </row>
    <row r="131" spans="1:19" x14ac:dyDescent="0.2">
      <c r="A131" s="22">
        <v>42491</v>
      </c>
      <c r="B131" s="24"/>
      <c r="C131" s="24">
        <v>104.20208924834571</v>
      </c>
      <c r="D131" s="24">
        <v>86.965642285113717</v>
      </c>
      <c r="E131" s="24">
        <v>121.43853621157773</v>
      </c>
      <c r="F131" s="26">
        <f t="shared" ref="F131:H131" si="40">C131/C119-1</f>
        <v>0.11710498343662978</v>
      </c>
      <c r="G131" s="26">
        <f t="shared" si="40"/>
        <v>6.3160861107002697E-2</v>
      </c>
      <c r="H131" s="26">
        <f t="shared" si="40"/>
        <v>0.15922656417162084</v>
      </c>
      <c r="I131" s="24"/>
      <c r="J131" s="24"/>
      <c r="K131" s="24"/>
      <c r="L131" s="24"/>
      <c r="M131" s="27"/>
      <c r="N131" s="27"/>
      <c r="O131" s="27"/>
      <c r="P131" s="28"/>
      <c r="Q131" s="24"/>
      <c r="R131" s="24"/>
      <c r="S131" s="24"/>
    </row>
    <row r="132" spans="1:19" x14ac:dyDescent="0.2">
      <c r="A132" s="22">
        <v>42522</v>
      </c>
      <c r="B132" s="24"/>
      <c r="C132" s="24">
        <v>105.29601544738156</v>
      </c>
      <c r="D132" s="24">
        <v>87.584781949967891</v>
      </c>
      <c r="E132" s="24">
        <v>123.00724894479522</v>
      </c>
      <c r="F132" s="26">
        <f t="shared" ref="F132:H132" si="41">C132/C120-1</f>
        <v>0.12600108904431484</v>
      </c>
      <c r="G132" s="26">
        <f t="shared" si="41"/>
        <v>7.3295653424121587E-2</v>
      </c>
      <c r="H132" s="26">
        <f t="shared" si="41"/>
        <v>0.16679823162903262</v>
      </c>
      <c r="I132" s="24"/>
      <c r="J132" s="24"/>
      <c r="K132" s="24"/>
      <c r="L132" s="24"/>
      <c r="M132" s="27"/>
      <c r="N132" s="27"/>
      <c r="O132" s="27"/>
      <c r="P132" s="28"/>
      <c r="Q132" s="24"/>
      <c r="R132" s="24"/>
      <c r="S132" s="24"/>
    </row>
    <row r="133" spans="1:19" x14ac:dyDescent="0.2">
      <c r="A133" s="22">
        <v>42552</v>
      </c>
      <c r="B133" s="24"/>
      <c r="C133" s="24">
        <v>108.80407284262422</v>
      </c>
      <c r="D133" s="24">
        <v>90.208265700938654</v>
      </c>
      <c r="E133" s="24">
        <v>127.39987998430979</v>
      </c>
      <c r="F133" s="26">
        <f t="shared" ref="F133:H133" si="42">C133/C121-1</f>
        <v>0.11800839665737062</v>
      </c>
      <c r="G133" s="26">
        <f t="shared" si="42"/>
        <v>6.7259004043554338E-2</v>
      </c>
      <c r="H133" s="26">
        <f t="shared" si="42"/>
        <v>0.15696290900686072</v>
      </c>
      <c r="I133" s="24"/>
      <c r="J133" s="24"/>
      <c r="K133" s="24"/>
      <c r="L133" s="24"/>
      <c r="M133" s="27"/>
      <c r="N133" s="27"/>
      <c r="O133" s="27"/>
      <c r="P133" s="28"/>
      <c r="Q133" s="24"/>
      <c r="R133" s="24"/>
      <c r="S133" s="24"/>
    </row>
    <row r="134" spans="1:19" x14ac:dyDescent="0.2">
      <c r="A134" s="22">
        <v>42583</v>
      </c>
      <c r="B134" s="24"/>
      <c r="C134" s="24">
        <v>109.4086062488992</v>
      </c>
      <c r="D134" s="24">
        <v>90.423110329609031</v>
      </c>
      <c r="E134" s="24">
        <v>128.39410216818936</v>
      </c>
      <c r="F134" s="26">
        <f t="shared" ref="F134:H134" si="43">C134/C122-1</f>
        <v>9.8059380239071015E-2</v>
      </c>
      <c r="G134" s="26">
        <f t="shared" si="43"/>
        <v>4.9709744135351563E-2</v>
      </c>
      <c r="H134" s="26">
        <f t="shared" si="43"/>
        <v>0.13487274501613578</v>
      </c>
      <c r="I134" s="24"/>
      <c r="J134" s="24"/>
      <c r="K134" s="24"/>
      <c r="L134" s="24"/>
      <c r="M134" s="27"/>
      <c r="N134" s="27"/>
      <c r="O134" s="27"/>
      <c r="P134" s="28"/>
      <c r="Q134" s="24"/>
      <c r="R134" s="24"/>
      <c r="S134" s="24"/>
    </row>
    <row r="135" spans="1:19" x14ac:dyDescent="0.2">
      <c r="A135" s="22">
        <v>42614</v>
      </c>
      <c r="B135" s="24"/>
      <c r="C135" s="24">
        <v>110.26887279805108</v>
      </c>
      <c r="D135" s="24">
        <v>90.854162721546757</v>
      </c>
      <c r="E135" s="24">
        <v>129.68358287455541</v>
      </c>
      <c r="F135" s="26">
        <f t="shared" ref="F135:H135" si="44">C135/C123-1</f>
        <v>0.10518342557336813</v>
      </c>
      <c r="G135" s="26">
        <f t="shared" si="44"/>
        <v>5.7954139975902708E-2</v>
      </c>
      <c r="H135" s="26">
        <f t="shared" si="44"/>
        <v>0.14086454299688511</v>
      </c>
      <c r="I135" s="24"/>
      <c r="J135" s="24"/>
      <c r="K135" s="24"/>
      <c r="L135" s="24"/>
      <c r="M135" s="27"/>
      <c r="N135" s="27"/>
      <c r="O135" s="27"/>
      <c r="P135" s="28"/>
      <c r="Q135" s="24"/>
      <c r="R135" s="24"/>
      <c r="S135" s="24"/>
    </row>
    <row r="136" spans="1:19" x14ac:dyDescent="0.2">
      <c r="A136" s="22">
        <v>42644</v>
      </c>
      <c r="B136" s="24"/>
      <c r="C136" s="24">
        <v>110.68719570719252</v>
      </c>
      <c r="D136" s="24">
        <v>90.926851062900894</v>
      </c>
      <c r="E136" s="24">
        <v>130.44754035148407</v>
      </c>
      <c r="F136" s="26">
        <f t="shared" ref="F136:H136" si="45">C136/C124-1</f>
        <v>8.4065171420839357E-2</v>
      </c>
      <c r="G136" s="26">
        <f t="shared" si="45"/>
        <v>3.9091302558105667E-2</v>
      </c>
      <c r="H136" s="26">
        <f t="shared" si="45"/>
        <v>0.11778785939945191</v>
      </c>
      <c r="I136" s="24"/>
      <c r="J136" s="24"/>
      <c r="K136" s="24"/>
      <c r="L136" s="24"/>
      <c r="M136" s="27"/>
      <c r="N136" s="27"/>
      <c r="O136" s="27"/>
      <c r="P136" s="28"/>
      <c r="Q136" s="24"/>
      <c r="R136" s="24"/>
      <c r="S136" s="24"/>
    </row>
    <row r="137" spans="1:19" x14ac:dyDescent="0.2">
      <c r="A137" s="22">
        <v>42675</v>
      </c>
      <c r="B137" s="24"/>
      <c r="C137" s="24">
        <v>114.69450584625847</v>
      </c>
      <c r="D137" s="24">
        <v>93.944998654482248</v>
      </c>
      <c r="E137" s="24">
        <v>135.44401303803471</v>
      </c>
      <c r="F137" s="26">
        <f t="shared" ref="F137:H137" si="46">C137/C125-1</f>
        <v>9.7923655216326511E-2</v>
      </c>
      <c r="G137" s="26">
        <f t="shared" si="46"/>
        <v>5.3686822276988178E-2</v>
      </c>
      <c r="H137" s="26">
        <f t="shared" si="46"/>
        <v>0.13085373372235232</v>
      </c>
      <c r="I137" s="24"/>
      <c r="J137" s="24"/>
      <c r="K137" s="24"/>
      <c r="L137" s="24"/>
      <c r="M137" s="27"/>
      <c r="N137" s="27"/>
      <c r="O137" s="27"/>
      <c r="P137" s="28"/>
      <c r="Q137" s="24"/>
      <c r="R137" s="24"/>
      <c r="S137" s="24"/>
    </row>
    <row r="138" spans="1:19" x14ac:dyDescent="0.2">
      <c r="A138" s="22">
        <v>42705</v>
      </c>
      <c r="B138" s="24"/>
      <c r="C138" s="24">
        <v>113.83504857014441</v>
      </c>
      <c r="D138" s="24">
        <v>92.977932135671068</v>
      </c>
      <c r="E138" s="24">
        <v>134.69216500461775</v>
      </c>
      <c r="F138" s="26">
        <f t="shared" ref="F138:H138" si="47">C138/C126-1</f>
        <v>0.10311040570490082</v>
      </c>
      <c r="G138" s="26">
        <f t="shared" si="47"/>
        <v>5.9931085852217958E-2</v>
      </c>
      <c r="H138" s="26">
        <f t="shared" si="47"/>
        <v>0.1350289182084925</v>
      </c>
      <c r="I138" s="24"/>
      <c r="J138" s="24"/>
      <c r="K138" s="24"/>
      <c r="L138" s="24"/>
      <c r="M138" s="27"/>
      <c r="N138" s="27"/>
      <c r="O138" s="27"/>
      <c r="P138" s="28"/>
      <c r="Q138" s="24"/>
      <c r="R138" s="24"/>
      <c r="S138" s="24"/>
    </row>
    <row r="139" spans="1:19" x14ac:dyDescent="0.2">
      <c r="A139" s="22">
        <v>42736</v>
      </c>
      <c r="B139" s="24"/>
      <c r="C139" s="24">
        <v>121.76293099002308</v>
      </c>
      <c r="D139" s="24">
        <v>99.179911915342615</v>
      </c>
      <c r="E139" s="24">
        <v>144.34595006470354</v>
      </c>
      <c r="F139" s="26">
        <f t="shared" ref="F139:H139" si="48">C139/C127-1</f>
        <v>8.1497318834565124E-2</v>
      </c>
      <c r="G139" s="26">
        <f t="shared" si="48"/>
        <v>4.0359514437335209E-2</v>
      </c>
      <c r="H139" s="26">
        <f t="shared" si="48"/>
        <v>0.11170135027285344</v>
      </c>
      <c r="I139" s="24"/>
      <c r="J139" s="24"/>
      <c r="K139" s="24"/>
      <c r="L139" s="24"/>
      <c r="M139" s="27"/>
      <c r="N139" s="27"/>
      <c r="O139" s="27"/>
      <c r="P139" s="28"/>
      <c r="Q139" s="24"/>
      <c r="R139" s="24"/>
      <c r="S139" s="24"/>
    </row>
    <row r="140" spans="1:19" x14ac:dyDescent="0.2">
      <c r="A140" s="22">
        <v>42767</v>
      </c>
      <c r="B140" s="24"/>
      <c r="C140" s="24">
        <v>124.46466627441959</v>
      </c>
      <c r="D140" s="24">
        <v>101.10970343572697</v>
      </c>
      <c r="E140" s="24">
        <v>147.81962911311217</v>
      </c>
      <c r="F140" s="26">
        <f t="shared" ref="F140:H140" si="49">C140/C128-1</f>
        <v>7.8349298940145973E-2</v>
      </c>
      <c r="G140" s="26">
        <f t="shared" si="49"/>
        <v>3.8475563723622708E-2</v>
      </c>
      <c r="H140" s="26">
        <f t="shared" si="49"/>
        <v>0.10743431745794418</v>
      </c>
      <c r="I140" s="24"/>
      <c r="J140" s="24"/>
      <c r="K140" s="24"/>
      <c r="L140" s="24"/>
      <c r="M140" s="27"/>
      <c r="N140" s="27"/>
      <c r="O140" s="27"/>
      <c r="P140" s="28"/>
      <c r="Q140" s="24"/>
      <c r="R140" s="24"/>
      <c r="S140" s="24"/>
    </row>
    <row r="141" spans="1:19" x14ac:dyDescent="0.2">
      <c r="A141" s="22">
        <v>42795</v>
      </c>
      <c r="B141" s="24"/>
      <c r="C141" s="24">
        <v>113.24622016237538</v>
      </c>
      <c r="D141" s="24">
        <v>91.756942165505379</v>
      </c>
      <c r="E141" s="24">
        <v>134.73549815924537</v>
      </c>
      <c r="F141" s="26">
        <f t="shared" ref="F141:H141" si="50">C141/C129-1</f>
        <v>9.8227459752251445E-2</v>
      </c>
      <c r="G141" s="26">
        <f t="shared" si="50"/>
        <v>5.8742490445031548E-2</v>
      </c>
      <c r="H141" s="26">
        <f t="shared" si="50"/>
        <v>0.12684704472544905</v>
      </c>
      <c r="I141" s="24"/>
      <c r="J141" s="24"/>
      <c r="K141" s="24"/>
      <c r="L141" s="24"/>
      <c r="M141" s="27"/>
      <c r="N141" s="27"/>
      <c r="O141" s="27"/>
      <c r="P141" s="28"/>
      <c r="Q141" s="24"/>
      <c r="R141" s="24"/>
      <c r="S141" s="24"/>
    </row>
    <row r="142" spans="1:19" x14ac:dyDescent="0.2">
      <c r="A142" s="22">
        <v>42826</v>
      </c>
      <c r="B142" s="24"/>
      <c r="C142" s="24">
        <v>113.64845426431694</v>
      </c>
      <c r="D142" s="24">
        <v>91.849476939786641</v>
      </c>
      <c r="E142" s="24">
        <v>135.44743158884728</v>
      </c>
      <c r="F142" s="26">
        <f t="shared" ref="F142:H142" si="51">C142/C130-1</f>
        <v>8.3029928080514903E-2</v>
      </c>
      <c r="G142" s="26">
        <f t="shared" si="51"/>
        <v>4.5158615272001157E-2</v>
      </c>
      <c r="H142" s="26">
        <f t="shared" si="51"/>
        <v>0.11031211288372944</v>
      </c>
      <c r="I142" s="24"/>
      <c r="J142" s="24"/>
      <c r="K142" s="24"/>
      <c r="L142" s="24"/>
      <c r="M142" s="27"/>
      <c r="N142" s="27"/>
      <c r="O142" s="27"/>
      <c r="P142" s="28"/>
      <c r="Q142" s="24"/>
      <c r="R142" s="24"/>
      <c r="S142" s="24"/>
    </row>
    <row r="143" spans="1:19" x14ac:dyDescent="0.2">
      <c r="A143" s="22">
        <v>42856</v>
      </c>
      <c r="B143" s="24"/>
      <c r="C143" s="24">
        <v>113.65522201335087</v>
      </c>
      <c r="D143" s="24">
        <v>91.627988800521678</v>
      </c>
      <c r="E143" s="24">
        <v>135.68245522618</v>
      </c>
      <c r="F143" s="26">
        <f t="shared" ref="F143:H143" si="52">C143/C131-1</f>
        <v>9.0719224856186997E-2</v>
      </c>
      <c r="G143" s="26">
        <f t="shared" si="52"/>
        <v>5.3611361830947279E-2</v>
      </c>
      <c r="H143" s="26">
        <f t="shared" si="52"/>
        <v>0.11729323704779859</v>
      </c>
      <c r="I143" s="24"/>
      <c r="J143" s="24"/>
      <c r="K143" s="24"/>
      <c r="L143" s="24"/>
      <c r="M143" s="27"/>
      <c r="N143" s="27"/>
      <c r="O143" s="27"/>
      <c r="P143" s="28"/>
      <c r="Q143" s="24"/>
      <c r="R143" s="24"/>
      <c r="S143" s="24"/>
    </row>
    <row r="144" spans="1:19" x14ac:dyDescent="0.2">
      <c r="A144" s="22">
        <v>42887</v>
      </c>
      <c r="B144" s="24"/>
      <c r="C144" s="24">
        <v>114.28004769041418</v>
      </c>
      <c r="D144" s="24">
        <v>91.910455804472193</v>
      </c>
      <c r="E144" s="24">
        <v>136.64963957635618</v>
      </c>
      <c r="F144" s="26">
        <f t="shared" ref="F144:H144" si="53">C144/C132-1</f>
        <v>8.5321673425734712E-2</v>
      </c>
      <c r="G144" s="26">
        <f t="shared" si="53"/>
        <v>4.9388418378152776E-2</v>
      </c>
      <c r="H144" s="26">
        <f t="shared" si="53"/>
        <v>0.11090720870998072</v>
      </c>
      <c r="I144" s="24"/>
      <c r="J144" s="24"/>
      <c r="K144" s="24"/>
      <c r="L144" s="24"/>
      <c r="M144" s="27"/>
      <c r="N144" s="27"/>
      <c r="O144" s="27"/>
      <c r="P144" s="28"/>
      <c r="Q144" s="24"/>
      <c r="R144" s="24"/>
      <c r="S144" s="24"/>
    </row>
    <row r="145" spans="1:19" x14ac:dyDescent="0.2">
      <c r="A145" s="22">
        <v>42917</v>
      </c>
      <c r="B145" s="24"/>
      <c r="C145" s="24">
        <v>118.99360570081438</v>
      </c>
      <c r="D145" s="24">
        <v>95.477557180930091</v>
      </c>
      <c r="E145" s="24">
        <v>142.50965422069865</v>
      </c>
      <c r="F145" s="26">
        <f t="shared" ref="F145:H145" si="54">C145/C133-1</f>
        <v>9.3650288927404901E-2</v>
      </c>
      <c r="G145" s="26">
        <f t="shared" si="54"/>
        <v>5.8412512856198306E-2</v>
      </c>
      <c r="H145" s="26">
        <f t="shared" si="54"/>
        <v>0.11860116538767329</v>
      </c>
      <c r="I145" s="24"/>
      <c r="J145" s="24"/>
      <c r="K145" s="24"/>
      <c r="L145" s="24"/>
      <c r="M145" s="27"/>
      <c r="N145" s="27"/>
      <c r="O145" s="27"/>
      <c r="P145" s="28"/>
      <c r="Q145" s="24"/>
      <c r="R145" s="24"/>
      <c r="S145" s="24"/>
    </row>
    <row r="146" spans="1:19" x14ac:dyDescent="0.2">
      <c r="A146" s="22">
        <v>42948</v>
      </c>
      <c r="B146" s="24"/>
      <c r="C146" s="24">
        <v>118.61306309352183</v>
      </c>
      <c r="D146" s="24">
        <v>94.95521975657654</v>
      </c>
      <c r="E146" s="24">
        <v>142.27090643046708</v>
      </c>
      <c r="F146" s="26">
        <f t="shared" ref="F146:H146" si="55">C146/C134-1</f>
        <v>8.4129184715898253E-2</v>
      </c>
      <c r="G146" s="26">
        <f t="shared" si="55"/>
        <v>5.0121140607164882E-2</v>
      </c>
      <c r="H146" s="26">
        <f t="shared" si="55"/>
        <v>0.10807976400738295</v>
      </c>
      <c r="I146" s="24"/>
      <c r="J146" s="24"/>
      <c r="K146" s="24"/>
      <c r="L146" s="24"/>
      <c r="M146" s="27"/>
      <c r="N146" s="27"/>
      <c r="O146" s="27"/>
      <c r="P146" s="28"/>
      <c r="Q146" s="24"/>
      <c r="R146" s="24"/>
      <c r="S146" s="24"/>
    </row>
    <row r="147" spans="1:19" x14ac:dyDescent="0.2">
      <c r="A147" s="22">
        <v>42979</v>
      </c>
      <c r="B147" s="24"/>
      <c r="C147" s="24">
        <v>119.36663783022668</v>
      </c>
      <c r="D147" s="24">
        <v>95.346418009085397</v>
      </c>
      <c r="E147" s="24">
        <v>143.38685765136793</v>
      </c>
      <c r="F147" s="26">
        <f t="shared" ref="F147:H147" si="56">C147/C135-1</f>
        <v>8.250528731564577E-2</v>
      </c>
      <c r="G147" s="26">
        <f t="shared" si="56"/>
        <v>4.9444683138038181E-2</v>
      </c>
      <c r="H147" s="26">
        <f t="shared" si="56"/>
        <v>0.10566699710994154</v>
      </c>
      <c r="I147" s="24"/>
      <c r="J147" s="24"/>
      <c r="K147" s="24"/>
      <c r="L147" s="24"/>
      <c r="M147" s="27"/>
      <c r="N147" s="27"/>
      <c r="O147" s="27"/>
      <c r="P147" s="28"/>
      <c r="Q147" s="24"/>
      <c r="R147" s="24"/>
      <c r="S147" s="24"/>
    </row>
    <row r="148" spans="1:19" x14ac:dyDescent="0.2">
      <c r="A148" s="22">
        <v>43009</v>
      </c>
      <c r="B148" s="24"/>
      <c r="C148" s="24">
        <v>120.70172747152188</v>
      </c>
      <c r="D148" s="24">
        <v>96.203850012329681</v>
      </c>
      <c r="E148" s="24">
        <v>145.19960493071406</v>
      </c>
      <c r="F148" s="26">
        <f t="shared" ref="F148:H148" si="57">C148/C136-1</f>
        <v>9.0475973307891921E-2</v>
      </c>
      <c r="G148" s="26">
        <f t="shared" si="57"/>
        <v>5.8035650500843694E-2</v>
      </c>
      <c r="H148" s="26">
        <f t="shared" si="57"/>
        <v>0.11308810069918773</v>
      </c>
      <c r="I148" s="24"/>
      <c r="J148" s="24"/>
      <c r="K148" s="24"/>
      <c r="L148" s="24"/>
      <c r="M148" s="27"/>
      <c r="N148" s="27"/>
      <c r="O148" s="27"/>
      <c r="P148" s="28"/>
      <c r="Q148" s="24"/>
      <c r="R148" s="24"/>
      <c r="S148" s="24"/>
    </row>
    <row r="149" spans="1:19" x14ac:dyDescent="0.2">
      <c r="A149" s="22">
        <v>43040</v>
      </c>
      <c r="B149" s="24"/>
      <c r="C149" s="24">
        <v>124.24995419504266</v>
      </c>
      <c r="D149" s="24">
        <v>98.823224086654022</v>
      </c>
      <c r="E149" s="24">
        <v>149.6766843034313</v>
      </c>
      <c r="F149" s="26">
        <f t="shared" ref="F149:H149" si="58">C149/C137-1</f>
        <v>8.3312171566376048E-2</v>
      </c>
      <c r="G149" s="26">
        <f t="shared" si="58"/>
        <v>5.1926398446321409E-2</v>
      </c>
      <c r="H149" s="26">
        <f t="shared" si="58"/>
        <v>0.10508158275995449</v>
      </c>
      <c r="I149" s="24"/>
      <c r="J149" s="24"/>
      <c r="K149" s="24"/>
      <c r="L149" s="24"/>
      <c r="M149" s="27"/>
      <c r="N149" s="27"/>
      <c r="O149" s="27"/>
      <c r="P149" s="28"/>
      <c r="Q149" s="24"/>
      <c r="R149" s="24"/>
      <c r="S149" s="24"/>
    </row>
    <row r="150" spans="1:19" x14ac:dyDescent="0.2">
      <c r="A150" s="22">
        <v>43070</v>
      </c>
      <c r="B150" s="24"/>
      <c r="C150" s="24">
        <v>123.40137747426139</v>
      </c>
      <c r="D150" s="24">
        <v>97.946240615174446</v>
      </c>
      <c r="E150" s="24">
        <v>148.85651433334834</v>
      </c>
      <c r="F150" s="26">
        <f t="shared" ref="F150:H150" si="59">C150/C138-1</f>
        <v>8.4036762177180258E-2</v>
      </c>
      <c r="G150" s="26">
        <f t="shared" si="59"/>
        <v>5.3435351436443401E-2</v>
      </c>
      <c r="H150" s="26">
        <f t="shared" si="59"/>
        <v>0.10516090025165892</v>
      </c>
      <c r="I150" s="24"/>
      <c r="J150" s="24"/>
      <c r="K150" s="24"/>
      <c r="L150" s="24"/>
      <c r="M150" s="27"/>
      <c r="N150" s="27"/>
      <c r="O150" s="27"/>
      <c r="P150" s="28"/>
      <c r="Q150" s="24"/>
      <c r="R150" s="24"/>
      <c r="S150" s="24"/>
    </row>
  </sheetData>
  <mergeCells count="2">
    <mergeCell ref="C4:E5"/>
    <mergeCell ref="F4:H5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2</vt:i4>
      </vt:variant>
    </vt:vector>
  </HeadingPairs>
  <TitlesOfParts>
    <vt:vector size="10" baseType="lpstr">
      <vt:lpstr>Indice</vt:lpstr>
      <vt:lpstr>GRAFICO</vt:lpstr>
      <vt:lpstr>ESPECIFICACION MCO</vt:lpstr>
      <vt:lpstr>ESTACIONARIEDAD</vt:lpstr>
      <vt:lpstr>ARIMA</vt:lpstr>
      <vt:lpstr>VAR</vt:lpstr>
      <vt:lpstr>ECM</vt:lpstr>
      <vt:lpstr>proyecciones</vt:lpstr>
      <vt:lpstr>Especificaciones_de_Mínimos_Cuadrados_Ordinarios_con_los_modelos_de_mejor_ajuste</vt:lpstr>
      <vt:lpstr>Gráfico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qualimet</dc:creator>
  <cp:lastModifiedBy>qualimet</cp:lastModifiedBy>
  <dcterms:created xsi:type="dcterms:W3CDTF">2013-06-05T18:40:03Z</dcterms:created>
  <dcterms:modified xsi:type="dcterms:W3CDTF">2013-11-21T18:13:59Z</dcterms:modified>
</cp:coreProperties>
</file>